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34-TRANSPARENCIA\2026\05-_MAIO 2026\"/>
    </mc:Choice>
  </mc:AlternateContent>
  <xr:revisionPtr revIDLastSave="0" documentId="13_ncr:1_{EEF1291F-47A6-4E49-94DE-EEA4EEB9F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o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3" l="1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1" i="3"/>
</calcChain>
</file>

<file path=xl/sharedStrings.xml><?xml version="1.0" encoding="utf-8"?>
<sst xmlns="http://schemas.openxmlformats.org/spreadsheetml/2006/main" count="307" uniqueCount="217">
  <si>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</si>
  <si>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ESTADUAL DE TRINDADE - WALDA FERREIRA DOS SANTOS - HETRIN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</si>
  <si>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</si>
  <si>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</si>
  <si>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</si>
  <si>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</si>
  <si>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</si>
  <si>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</si>
  <si>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</si>
  <si>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</si>
  <si>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</si>
  <si>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</si>
  <si>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</si>
  <si>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</si>
  <si>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</si>
  <si>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</si>
  <si>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</si>
  <si>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</si>
  <si>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</si>
  <si>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</si>
  <si>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</si>
  <si>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</si>
  <si>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</si>
  <si>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</si>
  <si>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</si>
  <si>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170.xxx.xxx-45</t>
  </si>
  <si>
    <t>DIRETOR FINANCEIRO</t>
  </si>
  <si>
    <t>(11) 3141-1128</t>
  </si>
  <si>
    <t>diretor.financeiro@imed.org.br</t>
  </si>
  <si>
    <t>ALICE ZOPELAR ALMEIDA DE OLIVEIRA PENA</t>
  </si>
  <si>
    <t>076.xxx.xxx-10</t>
  </si>
  <si>
    <t>DIRETOR ADMINISTRATIVO</t>
  </si>
  <si>
    <t>diretor.administrativo@imed.org.br</t>
  </si>
  <si>
    <t>NOME DOS DIRETORES E CHEFIAS DA UNIDADE</t>
  </si>
  <si>
    <t>VANIA LUCIA GOMES PIRES FERNANDES</t>
  </si>
  <si>
    <t>624.xxx.xxx-00</t>
  </si>
  <si>
    <t>DIRETORIA E GERENCIA</t>
  </si>
  <si>
    <t>(61) 98117-7704</t>
  </si>
  <si>
    <t>vania.fernandes@hospital-hetrin.org.br</t>
  </si>
  <si>
    <t>CLT</t>
  </si>
  <si>
    <t>ROMULO RIBEIRO GARCIA</t>
  </si>
  <si>
    <t>015.xxx.xxx-32</t>
  </si>
  <si>
    <t>DIRETOR TECNICO</t>
  </si>
  <si>
    <t>(21) 97125-8910</t>
  </si>
  <si>
    <t>dr.romulo.garcia@hetrin.org.br</t>
  </si>
  <si>
    <t>PESSOA JURIDICA</t>
  </si>
  <si>
    <t>RENATO TAVEIRA FERRO</t>
  </si>
  <si>
    <t>010.xxx.xxx-80</t>
  </si>
  <si>
    <t>GERENTE ADMINISTRATIVO</t>
  </si>
  <si>
    <t>APOIO ADMINISTRATIVO</t>
  </si>
  <si>
    <t>(62) 99908-7401</t>
  </si>
  <si>
    <t>renato.ferro@hetrin.org.br</t>
  </si>
  <si>
    <t>POLLYANA BUENO SIQUEIRA</t>
  </si>
  <si>
    <t>018.xxx.xxx-29</t>
  </si>
  <si>
    <t>GERENTE ASSISTENCIAL</t>
  </si>
  <si>
    <t>(62) 98581-1781</t>
  </si>
  <si>
    <t>pollyana.bueno@hospital-hetrin.org.br</t>
  </si>
  <si>
    <t>JOAO MARCOS DUARTE MIRANDA</t>
  </si>
  <si>
    <t>041.xxx.xxx-16</t>
  </si>
  <si>
    <t>GERENTE DE ENGENHARIA CLINICA</t>
  </si>
  <si>
    <t>ENGENHARIA CLINICA</t>
  </si>
  <si>
    <t>(61) 98177-8970</t>
  </si>
  <si>
    <t>joao.miranda@hospital-hetrin.org.br</t>
  </si>
  <si>
    <t>ADELSON GONÇALVES MARTINS JUNIOR</t>
  </si>
  <si>
    <t>015.xxx.xxx-61</t>
  </si>
  <si>
    <t>GERENTE DE GESTÃO DE PESSOAS</t>
  </si>
  <si>
    <t>GESTÃO DE PESSOAS</t>
  </si>
  <si>
    <t>(62) 98419-6582</t>
  </si>
  <si>
    <t>adelson.junior@imed.org.br</t>
  </si>
  <si>
    <t>LAIANY MIRANDA RODRIGUES</t>
  </si>
  <si>
    <t>702.xxx.xxx-41</t>
  </si>
  <si>
    <t>COORDENADOR SCIH</t>
  </si>
  <si>
    <t>CONTROLE DE INFECÇÃO HOSPITALAR</t>
  </si>
  <si>
    <t>(62) 9936-23942</t>
  </si>
  <si>
    <t>laiany.rodrigues@hetrin.org.br</t>
  </si>
  <si>
    <t>REBECA DE LIMA QUEIROZ</t>
  </si>
  <si>
    <t>001.xxx.xxx.89</t>
  </si>
  <si>
    <t>COORDENADOR DHO</t>
  </si>
  <si>
    <t>(62)9 9904-5196</t>
  </si>
  <si>
    <t>rebeca.queiroz@imed.org.br</t>
  </si>
  <si>
    <t>BRUNO RENAN DE ASSIS</t>
  </si>
  <si>
    <t>031.xxx.xxx-08</t>
  </si>
  <si>
    <t>COORDENADOR DE EQUIPE MULTI</t>
  </si>
  <si>
    <t>GENERICO ATENDIMENTO MULTI</t>
  </si>
  <si>
    <t>(62) 99443-3452</t>
  </si>
  <si>
    <t>bruno.assis@hospital-hetrin.org.br</t>
  </si>
  <si>
    <t>DEBORA RODRIGUES DE SOUZA</t>
  </si>
  <si>
    <t>034.xxx.xxx.23</t>
  </si>
  <si>
    <t>COORDENDOR DE ENFERMAGEM</t>
  </si>
  <si>
    <t>CENTRAL DE MATERIAL ESTERIALIZADOS</t>
  </si>
  <si>
    <t>(62)99162-1313</t>
  </si>
  <si>
    <t>debora.souza@hetrin.org.br</t>
  </si>
  <si>
    <t>ELBIANE DA COSTA GUIMARAES</t>
  </si>
  <si>
    <t>021.xxx.xxx-40</t>
  </si>
  <si>
    <t>UNIDADE DE TERAPIA INTENSIVA</t>
  </si>
  <si>
    <t>(62) 99498-9669</t>
  </si>
  <si>
    <t>elbiane.guimaraes@hospital-hetrin.org.br</t>
  </si>
  <si>
    <t>ESTER MARIANA DE LIMA</t>
  </si>
  <si>
    <t>755.xxx.xxx-53</t>
  </si>
  <si>
    <t>UNIDADE DE INTERNAÇÃO CLINICA MEDICA</t>
  </si>
  <si>
    <t>(62) 98482-2439</t>
  </si>
  <si>
    <t>ester.lima@hetrin.org.br</t>
  </si>
  <si>
    <t>JULIANA CARVALHO PEREIRA</t>
  </si>
  <si>
    <t>013.xxx.xxx-41</t>
  </si>
  <si>
    <t>CENTRO CIRURGICO</t>
  </si>
  <si>
    <t>(63) 99936-6634</t>
  </si>
  <si>
    <t>juliana.pereira@hospital-hetrin.org.br</t>
  </si>
  <si>
    <t>ROSIMEIRE FERREIRA DA SILVA</t>
  </si>
  <si>
    <t>916.xxx.xxx-53</t>
  </si>
  <si>
    <t>AMBULATORIO MÉDICO</t>
  </si>
  <si>
    <t>(62) 99253-2466</t>
  </si>
  <si>
    <t>rosimeireferreira28@gmail.com</t>
  </si>
  <si>
    <t>SYNARA RODRIGUES SOARES</t>
  </si>
  <si>
    <t>017.xxx.xxx-30</t>
  </si>
  <si>
    <t>UNIDADE DE INTERNAÇÃO CLINICA CIRURGICA</t>
  </si>
  <si>
    <t>(62) 99185-4952</t>
  </si>
  <si>
    <t>synara.soares@hospital-hetrin.org.br</t>
  </si>
  <si>
    <t>JESSYCA GUILARDUCCI BESSA</t>
  </si>
  <si>
    <t>036.xxx.xxx-38</t>
  </si>
  <si>
    <t>COORDENADOR DE FARMACIA</t>
  </si>
  <si>
    <t>FARMACIAL CENTRAL</t>
  </si>
  <si>
    <t>(62) 98568-2325</t>
  </si>
  <si>
    <t>jessyca.bessa@hospital-hetrin.org.br</t>
  </si>
  <si>
    <t>EMILENE FERREIRA ANTINORI</t>
  </si>
  <si>
    <t>802.xxx.xxx-34</t>
  </si>
  <si>
    <t>COORDENADOR DE FATURAMENTO</t>
  </si>
  <si>
    <t>FATURAMENTO- SAME</t>
  </si>
  <si>
    <t>(62) 98408-5733</t>
  </si>
  <si>
    <t>emilene.antinori@hospital-hetrin.org.br</t>
  </si>
  <si>
    <t>JENNIFER FERNANDES ALMEIDA</t>
  </si>
  <si>
    <t>018.xxx.xxx-56</t>
  </si>
  <si>
    <t>COORDENADOR DE LABORATORIO</t>
  </si>
  <si>
    <t>LABORATORIO DE ANALISES CLINICAS</t>
  </si>
  <si>
    <t>(62) 98445-6996</t>
  </si>
  <si>
    <t>jennifer.fernandes@hospital-hetrin.org.br</t>
  </si>
  <si>
    <t>HELLEN CAROLINNE ROSA DE BRITO</t>
  </si>
  <si>
    <t>700.xxx.xxx-73</t>
  </si>
  <si>
    <t>COORDENADOR NVEH E PGRS</t>
  </si>
  <si>
    <t>NVEH</t>
  </si>
  <si>
    <t>(62) 9937-61356</t>
  </si>
  <si>
    <t>hellen.carolinne@hetrin.org.br</t>
  </si>
  <si>
    <t>WELLIDA CECILIA FERNANDES RAMOS</t>
  </si>
  <si>
    <t>042.xxx.xxx-26</t>
  </si>
  <si>
    <t>COORDENADOR NIR</t>
  </si>
  <si>
    <t>NUCLEO INTERNO DE REGULAÇÃO</t>
  </si>
  <si>
    <t>(62) 99284-9836</t>
  </si>
  <si>
    <t>wellida.ramos@hospital-hetrin.org.br</t>
  </si>
  <si>
    <t xml:space="preserve">FRANCISCO SIDNEY DE SOUZA </t>
  </si>
  <si>
    <t>699.xxx.xxx-04</t>
  </si>
  <si>
    <t>SUPERVIDOR ADMINISTRATIVO</t>
  </si>
  <si>
    <t>(62) 98550-0225</t>
  </si>
  <si>
    <t>apoio.adm@hospital-hetrin.org.br</t>
  </si>
  <si>
    <t>IRIS BRUNO ALVES</t>
  </si>
  <si>
    <t>005.xxx.xxx-48</t>
  </si>
  <si>
    <t>(62) 99480-5885</t>
  </si>
  <si>
    <t>LORENA STEFANIA LOPES JOSE</t>
  </si>
  <si>
    <t>024.xxx.xxx-76</t>
  </si>
  <si>
    <t>(62) 98171-5034</t>
  </si>
  <si>
    <t>MARCO ANTONIO ALVES DE OLIVIRA</t>
  </si>
  <si>
    <t>031.xxx.xxx-88</t>
  </si>
  <si>
    <t>(62) 99180-6970</t>
  </si>
  <si>
    <t>JOSE FRANCISCO DE OLIVEIRA DANTAS</t>
  </si>
  <si>
    <t>702.xxx.xxx-76</t>
  </si>
  <si>
    <t>SUPERVISOR DE ALMOXARIFADO</t>
  </si>
  <si>
    <t>ALMOXARIFADO</t>
  </si>
  <si>
    <t>(62) 98474-8859</t>
  </si>
  <si>
    <t>joseadm22@outlook.com</t>
  </si>
  <si>
    <t>DEBORAH AGUIAR GOMES DA SILVA</t>
  </si>
  <si>
    <t>049.xxx.xxx-43</t>
  </si>
  <si>
    <t>SUPERVISOR DE ENFERMAGEM</t>
  </si>
  <si>
    <t>ENFERMAGEM</t>
  </si>
  <si>
    <t>(62) 99423-2859</t>
  </si>
  <si>
    <t>deborahaguiarsilva@gmail.com</t>
  </si>
  <si>
    <t>MARIA SOCORRO DA SILVA ARAUJO</t>
  </si>
  <si>
    <t>977.xxx.xxx-49</t>
  </si>
  <si>
    <t>(62) 99389-3594</t>
  </si>
  <si>
    <t>ROMES MONTEIRO DA SILVA</t>
  </si>
  <si>
    <t>050.xxx.xxx-32</t>
  </si>
  <si>
    <t>SUPERVISOR DE MANUTENÇÃO</t>
  </si>
  <si>
    <t>MANUTENÇÃO PREDIAL</t>
  </si>
  <si>
    <t>(62) 98154-8198</t>
  </si>
  <si>
    <t>romes.monteiro@hospital-hetrin.org.br</t>
  </si>
  <si>
    <t>VIVIANA CHRISTINA COSTA MAIDANO</t>
  </si>
  <si>
    <t>775.xxx.xxx-91</t>
  </si>
  <si>
    <t>SUPERVISOR DE OUVIDORIA</t>
  </si>
  <si>
    <t>OUVIDORIA</t>
  </si>
  <si>
    <t>(62) 98570-9390</t>
  </si>
  <si>
    <t>ouvidoria@imed.org.br</t>
  </si>
  <si>
    <t>FABRICIO PEREIRA CRISOSTOMO</t>
  </si>
  <si>
    <t>004.xxx.xxx-00</t>
  </si>
  <si>
    <t>SUPERVISOR SESMT</t>
  </si>
  <si>
    <t>SESMT</t>
  </si>
  <si>
    <t>(62) 994559718</t>
  </si>
  <si>
    <t>fabricio.crisostomo@imed.org.br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</si>
  <si>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</si>
  <si>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</si>
  <si>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</si>
  <si>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BIANCA CONCEICAO DA SILVA DIAS</t>
  </si>
  <si>
    <t>GENERICO PS GERAL / ADULTO</t>
  </si>
  <si>
    <t>041.xxx.xxx-70</t>
  </si>
  <si>
    <t>(64) 99991-6474</t>
  </si>
  <si>
    <t>bianca.dias@hetrin.org.br</t>
  </si>
  <si>
    <t>ANA MARIA TOMAZ MOREIRA ANDRAD</t>
  </si>
  <si>
    <t>024.xxx.xxx-82</t>
  </si>
  <si>
    <t>COORDENADOR DA QUALIDADE</t>
  </si>
  <si>
    <t>NUCLEO DA QUALIDADE</t>
  </si>
  <si>
    <t>ana.tomaz@hetrin.org.br</t>
  </si>
  <si>
    <t>(62) 98541-6682</t>
  </si>
  <si>
    <t>COORDENADOR ADMINISTRATIVO</t>
  </si>
  <si>
    <t>TALLITON EDUARDO PIMENTA DA SILVA</t>
  </si>
  <si>
    <t>(62) 99359-7007</t>
  </si>
  <si>
    <t>025.xxx.xxx-04</t>
  </si>
  <si>
    <t>PRISCILLA RODRIGUES DOS SANTOS</t>
  </si>
  <si>
    <t>(62) 99101-4831</t>
  </si>
  <si>
    <t>priscilla.santos@hetrin.org.br</t>
  </si>
  <si>
    <t>017.xxx.xxx-29</t>
  </si>
  <si>
    <t>MÊS/ANO: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</si>
</sst>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3" x14ac:knownFonts="1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0" fontId="12" fillId="0" borderId="0"/>
  </cellStyleXfs>
  <cellXfs count="54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4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6" fillId="2" borderId="9" xfId="2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0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Normal 2" xfId="8" xr:uid="{91B3D8EB-FFCC-44AE-AC40-2E5AD6C95B8E}"/>
    <cellStyle name="Normal 29" xfId="9" xr:uid="{CED3DF6D-4F38-4ED1-9441-37F2C5C8F866}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676275</xdr:colOff>
      <xdr:row>14</xdr:row>
      <xdr:rowOff>47625</xdr:rowOff>
    </xdr:from>
    <xdr:ext cx="1057275" cy="323850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57550" y="2505075"/>
          <a:ext cx="1057275" cy="32385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143983</xdr:colOff>
      <xdr:row>1</xdr:row>
      <xdr:rowOff>143982</xdr:rowOff>
    </xdr:from>
    <xdr:to>
      <xdr:col>16</xdr:col>
      <xdr:colOff>433794</xdr:colOff>
      <xdr:row>6</xdr:row>
      <xdr:rowOff>133286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7BD772C-5E0C-4436-BC9E-732D8CB1969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8721" y="321191"/>
          <a:ext cx="5794375" cy="930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o.ferro@hetrin.org.br" TargetMode="External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deborahaguiarsilva@gmail.com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hellen.carolinne@hetrin.org.br" TargetMode="External"/><Relationship Id="rId5" Type="http://schemas.openxmlformats.org/officeDocument/2006/relationships/hyperlink" Target="mailto:fabricio.crisostomo@imed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rebeca.queiroz@imed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58"/>
  <sheetViews>
    <sheetView tabSelected="1" zoomScale="86" zoomScaleNormal="86" workbookViewId="0">
      <selection activeCell="S15" sqref="S15"/>
    </sheetView>
  </sheetViews>
  <sheetFormatPr defaultColWidth="9" defaultRowHeight="14.25" x14ac:dyDescent="0.2"/>
  <cols>
    <col min="1" max="1" width="2.875" customWidth="1"/>
    <col min="2" max="2" width="31" style="8" bestFit="1" customWidth="1"/>
    <col min="3" max="3" width="10.625" style="8" customWidth="1"/>
    <col min="4" max="4" width="3.25" style="8" customWidth="1"/>
    <col min="5" max="5" width="10.375" style="8" customWidth="1"/>
    <col min="6" max="6" width="6.5" style="8" customWidth="1"/>
    <col min="7" max="7" width="26.875" style="8" customWidth="1"/>
    <col min="8" max="8" width="36" style="8" customWidth="1"/>
    <col min="9" max="9" width="37.5" style="8" customWidth="1"/>
    <col min="10" max="10" width="14.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 x14ac:dyDescent="0.2">
      <c r="B1" s="7"/>
    </row>
    <row r="2" spans="2:18" ht="15" x14ac:dyDescent="0.2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5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5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5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2.95" customHeight="1" x14ac:dyDescent="0.25">
      <c r="B8" s="2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2.95" customHeight="1" x14ac:dyDescent="0.25">
      <c r="B9" s="25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2.95" customHeight="1" x14ac:dyDescent="0.25">
      <c r="B10" s="25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2.95" customHeight="1" x14ac:dyDescent="0.25">
      <c r="B11" s="28" t="s">
        <v>1</v>
      </c>
      <c r="C11" s="29"/>
      <c r="D11" s="29"/>
      <c r="E11" s="29"/>
      <c r="F11" s="29"/>
      <c r="G11" s="29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2.95" customHeight="1" x14ac:dyDescent="0.25">
      <c r="B12" s="2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2.95" customHeight="1" x14ac:dyDescent="0.25">
      <c r="B13" s="26" t="s">
        <v>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2.95" customHeight="1" x14ac:dyDescent="0.25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6" t="s">
        <v>216</v>
      </c>
      <c r="Q14" s="36"/>
    </row>
    <row r="15" spans="2:18" ht="32.25" customHeight="1" x14ac:dyDescent="0.2">
      <c r="B15" s="46" t="s">
        <v>3</v>
      </c>
      <c r="C15" s="47"/>
      <c r="D15" s="47"/>
      <c r="E15" s="47"/>
      <c r="F15" s="47"/>
      <c r="G15" s="3" t="s">
        <v>4</v>
      </c>
      <c r="H15" s="23" t="s">
        <v>5</v>
      </c>
      <c r="I15" s="3" t="s">
        <v>6</v>
      </c>
      <c r="J15" s="3" t="s">
        <v>7</v>
      </c>
      <c r="K15" s="3" t="s">
        <v>8</v>
      </c>
      <c r="L15" s="3" t="s">
        <v>9</v>
      </c>
      <c r="M15" s="1" t="s">
        <v>10</v>
      </c>
      <c r="N15" s="1" t="s">
        <v>11</v>
      </c>
      <c r="O15" s="1" t="s">
        <v>12</v>
      </c>
      <c r="P15" s="1" t="s">
        <v>13</v>
      </c>
      <c r="Q15" s="1" t="s">
        <v>14</v>
      </c>
    </row>
    <row r="16" spans="2:18" ht="15" x14ac:dyDescent="0.25">
      <c r="B16" s="48" t="s">
        <v>15</v>
      </c>
      <c r="C16" s="49"/>
      <c r="D16" s="49"/>
      <c r="E16" s="49"/>
      <c r="F16" s="50"/>
      <c r="G16" s="6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21</v>
      </c>
      <c r="M16" s="2" t="s">
        <v>22</v>
      </c>
      <c r="N16" s="2" t="s">
        <v>22</v>
      </c>
      <c r="O16" s="2" t="s">
        <v>22</v>
      </c>
      <c r="P16" s="2" t="s">
        <v>22</v>
      </c>
      <c r="Q16" s="2" t="s">
        <v>23</v>
      </c>
    </row>
    <row r="17" spans="2:17" ht="15" x14ac:dyDescent="0.25">
      <c r="B17" s="48" t="s">
        <v>24</v>
      </c>
      <c r="C17" s="49"/>
      <c r="D17" s="49"/>
      <c r="E17" s="49"/>
      <c r="F17" s="50"/>
      <c r="G17" s="6" t="s">
        <v>25</v>
      </c>
      <c r="H17" s="2" t="s">
        <v>26</v>
      </c>
      <c r="I17" s="2" t="s">
        <v>18</v>
      </c>
      <c r="J17" s="2" t="s">
        <v>27</v>
      </c>
      <c r="K17" s="2" t="s">
        <v>28</v>
      </c>
      <c r="L17" s="2" t="s">
        <v>21</v>
      </c>
      <c r="M17" s="2" t="s">
        <v>22</v>
      </c>
      <c r="N17" s="2" t="s">
        <v>22</v>
      </c>
      <c r="O17" s="2" t="s">
        <v>22</v>
      </c>
      <c r="P17" s="2" t="s">
        <v>22</v>
      </c>
      <c r="Q17" s="2" t="s">
        <v>23</v>
      </c>
    </row>
    <row r="18" spans="2:17" ht="17.100000000000001" customHeight="1" x14ac:dyDescent="0.25">
      <c r="B18" s="48" t="s">
        <v>29</v>
      </c>
      <c r="C18" s="49"/>
      <c r="D18" s="49"/>
      <c r="E18" s="49"/>
      <c r="F18" s="50"/>
      <c r="G18" s="6" t="s">
        <v>30</v>
      </c>
      <c r="H18" s="2" t="s">
        <v>31</v>
      </c>
      <c r="I18" s="2" t="s">
        <v>18</v>
      </c>
      <c r="J18" s="2" t="s">
        <v>27</v>
      </c>
      <c r="K18" s="2" t="s">
        <v>32</v>
      </c>
      <c r="L18" s="2" t="s">
        <v>21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23</v>
      </c>
    </row>
    <row r="19" spans="2:17" ht="17.100000000000001" customHeight="1" x14ac:dyDescent="0.25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5.5" x14ac:dyDescent="0.2">
      <c r="B20" s="51" t="s">
        <v>33</v>
      </c>
      <c r="C20" s="52"/>
      <c r="D20" s="52"/>
      <c r="E20" s="52"/>
      <c r="F20" s="53"/>
      <c r="G20" s="3" t="s">
        <v>4</v>
      </c>
      <c r="H20" s="4" t="s">
        <v>5</v>
      </c>
      <c r="I20" s="4" t="s">
        <v>6</v>
      </c>
      <c r="J20" s="3" t="s">
        <v>7</v>
      </c>
      <c r="K20" s="4" t="s">
        <v>8</v>
      </c>
      <c r="L20" s="3" t="s">
        <v>9</v>
      </c>
      <c r="M20" s="1" t="s">
        <v>10</v>
      </c>
      <c r="N20" s="1" t="s">
        <v>11</v>
      </c>
      <c r="O20" s="1" t="s">
        <v>12</v>
      </c>
      <c r="P20" s="1" t="s">
        <v>13</v>
      </c>
      <c r="Q20" s="1" t="s">
        <v>14</v>
      </c>
    </row>
    <row r="21" spans="2:17" ht="15" x14ac:dyDescent="0.25">
      <c r="B21" s="30" t="s">
        <v>34</v>
      </c>
      <c r="C21" s="31"/>
      <c r="D21" s="31"/>
      <c r="E21" s="31"/>
      <c r="F21" s="24"/>
      <c r="G21" s="6" t="s">
        <v>35</v>
      </c>
      <c r="H21" s="32" t="s">
        <v>31</v>
      </c>
      <c r="I21" s="32" t="s">
        <v>36</v>
      </c>
      <c r="J21" s="6" t="s">
        <v>37</v>
      </c>
      <c r="K21" s="33" t="s">
        <v>38</v>
      </c>
      <c r="L21" s="34" t="s">
        <v>39</v>
      </c>
      <c r="M21" s="34">
        <v>0</v>
      </c>
      <c r="N21" s="34">
        <v>0</v>
      </c>
      <c r="O21" s="35">
        <v>31687.140000000003</v>
      </c>
      <c r="P21" s="35">
        <f t="shared" ref="P21" si="0">O21-Q21</f>
        <v>8257.8600000000042</v>
      </c>
      <c r="Q21" s="34">
        <v>23429.279999999999</v>
      </c>
    </row>
    <row r="22" spans="2:17" ht="15" x14ac:dyDescent="0.25">
      <c r="B22" s="30" t="s">
        <v>40</v>
      </c>
      <c r="C22" s="31"/>
      <c r="D22" s="31"/>
      <c r="E22" s="31"/>
      <c r="F22" s="24"/>
      <c r="G22" s="6" t="s">
        <v>41</v>
      </c>
      <c r="H22" s="32" t="s">
        <v>42</v>
      </c>
      <c r="I22" s="32" t="s">
        <v>36</v>
      </c>
      <c r="J22" s="6" t="s">
        <v>43</v>
      </c>
      <c r="K22" s="33" t="s">
        <v>44</v>
      </c>
      <c r="L22" s="34" t="s">
        <v>45</v>
      </c>
      <c r="M22" s="34" t="s">
        <v>22</v>
      </c>
      <c r="N22" s="34" t="s">
        <v>22</v>
      </c>
      <c r="O22" s="35">
        <v>30000</v>
      </c>
      <c r="P22" s="35">
        <v>1845</v>
      </c>
      <c r="Q22" s="34">
        <v>28155</v>
      </c>
    </row>
    <row r="23" spans="2:17" ht="15" x14ac:dyDescent="0.25">
      <c r="B23" s="30" t="s">
        <v>46</v>
      </c>
      <c r="C23" s="31"/>
      <c r="D23" s="31"/>
      <c r="E23" s="31"/>
      <c r="F23" s="24"/>
      <c r="G23" s="6" t="s">
        <v>47</v>
      </c>
      <c r="H23" s="32" t="s">
        <v>48</v>
      </c>
      <c r="I23" s="32" t="s">
        <v>49</v>
      </c>
      <c r="J23" s="6" t="s">
        <v>50</v>
      </c>
      <c r="K23" s="33" t="s">
        <v>51</v>
      </c>
      <c r="L23" s="34" t="s">
        <v>39</v>
      </c>
      <c r="M23" s="34">
        <v>0</v>
      </c>
      <c r="N23" s="34">
        <v>0</v>
      </c>
      <c r="O23" s="35">
        <v>13476.51</v>
      </c>
      <c r="P23" s="35">
        <f t="shared" ref="P23:P54" si="1">O23-Q23</f>
        <v>3241.9400000000005</v>
      </c>
      <c r="Q23" s="34">
        <v>10234.57</v>
      </c>
    </row>
    <row r="24" spans="2:17" ht="15" x14ac:dyDescent="0.25">
      <c r="B24" s="30" t="s">
        <v>52</v>
      </c>
      <c r="C24" s="31"/>
      <c r="D24" s="31"/>
      <c r="E24" s="31"/>
      <c r="F24" s="24"/>
      <c r="G24" s="6" t="s">
        <v>53</v>
      </c>
      <c r="H24" s="32" t="s">
        <v>54</v>
      </c>
      <c r="I24" s="32" t="s">
        <v>36</v>
      </c>
      <c r="J24" s="6" t="s">
        <v>55</v>
      </c>
      <c r="K24" s="33" t="s">
        <v>56</v>
      </c>
      <c r="L24" s="34" t="s">
        <v>39</v>
      </c>
      <c r="M24" s="34">
        <v>0</v>
      </c>
      <c r="N24" s="34">
        <v>0</v>
      </c>
      <c r="O24" s="35">
        <v>14122.5</v>
      </c>
      <c r="P24" s="35">
        <f t="shared" si="1"/>
        <v>3529.9699999999993</v>
      </c>
      <c r="Q24" s="34">
        <v>10592.53</v>
      </c>
    </row>
    <row r="25" spans="2:17" ht="15" x14ac:dyDescent="0.25">
      <c r="B25" s="30" t="s">
        <v>57</v>
      </c>
      <c r="C25" s="31"/>
      <c r="D25" s="31"/>
      <c r="E25" s="31"/>
      <c r="F25" s="24"/>
      <c r="G25" s="6" t="s">
        <v>58</v>
      </c>
      <c r="H25" s="32" t="s">
        <v>59</v>
      </c>
      <c r="I25" s="32" t="s">
        <v>60</v>
      </c>
      <c r="J25" s="6" t="s">
        <v>61</v>
      </c>
      <c r="K25" s="33" t="s">
        <v>62</v>
      </c>
      <c r="L25" s="34" t="s">
        <v>39</v>
      </c>
      <c r="M25" s="34">
        <v>0</v>
      </c>
      <c r="N25" s="34">
        <v>0</v>
      </c>
      <c r="O25" s="35">
        <v>16074.960000000001</v>
      </c>
      <c r="P25" s="35">
        <f t="shared" si="1"/>
        <v>3964.51</v>
      </c>
      <c r="Q25" s="34">
        <v>12110.45</v>
      </c>
    </row>
    <row r="26" spans="2:17" ht="15" x14ac:dyDescent="0.25">
      <c r="B26" s="30" t="s">
        <v>63</v>
      </c>
      <c r="C26" s="31"/>
      <c r="D26" s="31"/>
      <c r="E26" s="31"/>
      <c r="F26" s="24"/>
      <c r="G26" s="6" t="s">
        <v>64</v>
      </c>
      <c r="H26" s="32" t="s">
        <v>65</v>
      </c>
      <c r="I26" s="32" t="s">
        <v>66</v>
      </c>
      <c r="J26" s="6" t="s">
        <v>67</v>
      </c>
      <c r="K26" s="33" t="s">
        <v>68</v>
      </c>
      <c r="L26" s="34" t="s">
        <v>39</v>
      </c>
      <c r="M26" s="34">
        <v>0</v>
      </c>
      <c r="N26" s="34">
        <v>0</v>
      </c>
      <c r="O26" s="35">
        <v>21381.469999999998</v>
      </c>
      <c r="P26" s="35">
        <f t="shared" si="1"/>
        <v>5363.659999999998</v>
      </c>
      <c r="Q26" s="34">
        <v>16017.81</v>
      </c>
    </row>
    <row r="27" spans="2:17" ht="15" x14ac:dyDescent="0.25">
      <c r="B27" s="30" t="s">
        <v>147</v>
      </c>
      <c r="C27" s="31"/>
      <c r="D27" s="31"/>
      <c r="E27" s="31"/>
      <c r="F27" s="24"/>
      <c r="G27" s="6" t="s">
        <v>148</v>
      </c>
      <c r="H27" s="32" t="s">
        <v>208</v>
      </c>
      <c r="I27" s="32" t="s">
        <v>49</v>
      </c>
      <c r="J27" s="6" t="s">
        <v>150</v>
      </c>
      <c r="K27" s="33" t="s">
        <v>151</v>
      </c>
      <c r="L27" s="34" t="s">
        <v>39</v>
      </c>
      <c r="M27" s="34">
        <v>0</v>
      </c>
      <c r="N27" s="34">
        <v>0</v>
      </c>
      <c r="O27" s="35">
        <v>9513.36</v>
      </c>
      <c r="P27" s="35">
        <f t="shared" si="1"/>
        <v>2040.9000000000005</v>
      </c>
      <c r="Q27" s="34">
        <v>7472.46</v>
      </c>
    </row>
    <row r="28" spans="2:17" ht="15" x14ac:dyDescent="0.25">
      <c r="B28" s="30" t="s">
        <v>69</v>
      </c>
      <c r="C28" s="31"/>
      <c r="D28" s="31"/>
      <c r="E28" s="31"/>
      <c r="F28" s="24"/>
      <c r="G28" s="6" t="s">
        <v>70</v>
      </c>
      <c r="H28" s="32" t="s">
        <v>71</v>
      </c>
      <c r="I28" s="32" t="s">
        <v>72</v>
      </c>
      <c r="J28" s="6" t="s">
        <v>73</v>
      </c>
      <c r="K28" s="33" t="s">
        <v>74</v>
      </c>
      <c r="L28" s="34" t="s">
        <v>39</v>
      </c>
      <c r="M28" s="34">
        <v>0</v>
      </c>
      <c r="N28" s="34">
        <v>0</v>
      </c>
      <c r="O28" s="35">
        <v>8304.2000000000007</v>
      </c>
      <c r="P28" s="35">
        <f t="shared" si="1"/>
        <v>1807.4400000000005</v>
      </c>
      <c r="Q28" s="34">
        <v>6496.76</v>
      </c>
    </row>
    <row r="29" spans="2:17" ht="15" x14ac:dyDescent="0.25">
      <c r="B29" s="30" t="s">
        <v>75</v>
      </c>
      <c r="C29" s="31"/>
      <c r="D29" s="31"/>
      <c r="E29" s="31"/>
      <c r="F29" s="24"/>
      <c r="G29" s="6" t="s">
        <v>76</v>
      </c>
      <c r="H29" s="32" t="s">
        <v>77</v>
      </c>
      <c r="I29" s="32" t="s">
        <v>66</v>
      </c>
      <c r="J29" s="6" t="s">
        <v>78</v>
      </c>
      <c r="K29" s="33" t="s">
        <v>79</v>
      </c>
      <c r="L29" s="34" t="s">
        <v>39</v>
      </c>
      <c r="M29" s="34">
        <v>0</v>
      </c>
      <c r="N29" s="34">
        <v>0</v>
      </c>
      <c r="O29" s="35">
        <v>11597.53</v>
      </c>
      <c r="P29" s="35">
        <f t="shared" si="1"/>
        <v>3945.8900000000003</v>
      </c>
      <c r="Q29" s="34">
        <v>7651.64</v>
      </c>
    </row>
    <row r="30" spans="2:17" ht="15" x14ac:dyDescent="0.25">
      <c r="B30" s="30" t="s">
        <v>202</v>
      </c>
      <c r="C30" s="31"/>
      <c r="D30" s="31"/>
      <c r="E30" s="31"/>
      <c r="F30" s="24"/>
      <c r="G30" s="6" t="s">
        <v>203</v>
      </c>
      <c r="H30" s="32" t="s">
        <v>204</v>
      </c>
      <c r="I30" s="32" t="s">
        <v>205</v>
      </c>
      <c r="J30" s="6" t="s">
        <v>207</v>
      </c>
      <c r="K30" s="33" t="s">
        <v>206</v>
      </c>
      <c r="L30" s="34" t="s">
        <v>39</v>
      </c>
      <c r="M30" s="34">
        <v>0</v>
      </c>
      <c r="N30" s="34">
        <v>0</v>
      </c>
      <c r="O30" s="35">
        <v>9503.5400000000027</v>
      </c>
      <c r="P30" s="35">
        <f t="shared" si="1"/>
        <v>3282.2100000000028</v>
      </c>
      <c r="Q30" s="34">
        <v>6221.33</v>
      </c>
    </row>
    <row r="31" spans="2:17" ht="15" x14ac:dyDescent="0.25">
      <c r="B31" s="30" t="s">
        <v>80</v>
      </c>
      <c r="C31" s="31"/>
      <c r="D31" s="31"/>
      <c r="E31" s="31"/>
      <c r="F31" s="24"/>
      <c r="G31" s="6" t="s">
        <v>81</v>
      </c>
      <c r="H31" s="32" t="s">
        <v>82</v>
      </c>
      <c r="I31" s="32" t="s">
        <v>83</v>
      </c>
      <c r="J31" s="6" t="s">
        <v>84</v>
      </c>
      <c r="K31" s="33" t="s">
        <v>85</v>
      </c>
      <c r="L31" s="34" t="s">
        <v>39</v>
      </c>
      <c r="M31" s="34">
        <v>0</v>
      </c>
      <c r="N31" s="34">
        <v>0</v>
      </c>
      <c r="O31" s="35">
        <v>8768.4</v>
      </c>
      <c r="P31" s="35">
        <f t="shared" si="1"/>
        <v>1947.21</v>
      </c>
      <c r="Q31" s="34">
        <v>6821.19</v>
      </c>
    </row>
    <row r="32" spans="2:17" ht="15" x14ac:dyDescent="0.25">
      <c r="B32" s="30" t="s">
        <v>197</v>
      </c>
      <c r="C32" s="31"/>
      <c r="D32" s="31"/>
      <c r="E32" s="31"/>
      <c r="F32" s="24"/>
      <c r="G32" s="6" t="s">
        <v>199</v>
      </c>
      <c r="H32" s="32" t="s">
        <v>88</v>
      </c>
      <c r="I32" s="32" t="s">
        <v>198</v>
      </c>
      <c r="J32" s="6" t="s">
        <v>200</v>
      </c>
      <c r="K32" s="33" t="s">
        <v>201</v>
      </c>
      <c r="L32" s="34" t="s">
        <v>39</v>
      </c>
      <c r="M32" s="34">
        <v>0</v>
      </c>
      <c r="N32" s="34">
        <v>0</v>
      </c>
      <c r="O32" s="35">
        <v>8304.2000000000007</v>
      </c>
      <c r="P32" s="35">
        <f t="shared" si="1"/>
        <v>1807.4400000000005</v>
      </c>
      <c r="Q32" s="34">
        <v>6496.76</v>
      </c>
    </row>
    <row r="33" spans="2:17" ht="15" x14ac:dyDescent="0.25">
      <c r="B33" s="30" t="s">
        <v>86</v>
      </c>
      <c r="C33" s="31"/>
      <c r="D33" s="31"/>
      <c r="E33" s="31"/>
      <c r="F33" s="24"/>
      <c r="G33" s="6" t="s">
        <v>87</v>
      </c>
      <c r="H33" s="32" t="s">
        <v>88</v>
      </c>
      <c r="I33" s="32" t="s">
        <v>89</v>
      </c>
      <c r="J33" s="6" t="s">
        <v>90</v>
      </c>
      <c r="K33" s="33" t="s">
        <v>91</v>
      </c>
      <c r="L33" s="34" t="s">
        <v>39</v>
      </c>
      <c r="M33" s="34">
        <v>0</v>
      </c>
      <c r="N33" s="34">
        <v>0</v>
      </c>
      <c r="O33" s="35">
        <v>8628.4</v>
      </c>
      <c r="P33" s="35">
        <f t="shared" si="1"/>
        <v>1908.71</v>
      </c>
      <c r="Q33" s="34">
        <v>6719.69</v>
      </c>
    </row>
    <row r="34" spans="2:17" ht="15" x14ac:dyDescent="0.25">
      <c r="B34" s="30" t="s">
        <v>92</v>
      </c>
      <c r="C34" s="31"/>
      <c r="D34" s="31"/>
      <c r="E34" s="31"/>
      <c r="F34" s="24"/>
      <c r="G34" s="6" t="s">
        <v>93</v>
      </c>
      <c r="H34" s="32" t="s">
        <v>88</v>
      </c>
      <c r="I34" s="32" t="s">
        <v>94</v>
      </c>
      <c r="J34" s="6" t="s">
        <v>95</v>
      </c>
      <c r="K34" s="33" t="s">
        <v>96</v>
      </c>
      <c r="L34" s="34" t="s">
        <v>39</v>
      </c>
      <c r="M34" s="34">
        <v>0</v>
      </c>
      <c r="N34" s="34">
        <v>0</v>
      </c>
      <c r="O34" s="35">
        <v>8960.9</v>
      </c>
      <c r="P34" s="35">
        <f t="shared" si="1"/>
        <v>2000.1399999999994</v>
      </c>
      <c r="Q34" s="34">
        <v>6960.76</v>
      </c>
    </row>
    <row r="35" spans="2:17" ht="15" x14ac:dyDescent="0.25">
      <c r="B35" s="30" t="s">
        <v>97</v>
      </c>
      <c r="C35" s="31"/>
      <c r="D35" s="31"/>
      <c r="E35" s="31"/>
      <c r="F35" s="24"/>
      <c r="G35" s="6" t="s">
        <v>98</v>
      </c>
      <c r="H35" s="32" t="s">
        <v>88</v>
      </c>
      <c r="I35" s="32" t="s">
        <v>99</v>
      </c>
      <c r="J35" s="6" t="s">
        <v>100</v>
      </c>
      <c r="K35" s="33" t="s">
        <v>101</v>
      </c>
      <c r="L35" s="34" t="s">
        <v>39</v>
      </c>
      <c r="M35" s="34">
        <v>0</v>
      </c>
      <c r="N35" s="34">
        <v>0</v>
      </c>
      <c r="O35" s="35">
        <v>8503.7000000000007</v>
      </c>
      <c r="P35" s="35">
        <f t="shared" si="1"/>
        <v>1874.4100000000008</v>
      </c>
      <c r="Q35" s="34">
        <v>6629.29</v>
      </c>
    </row>
    <row r="36" spans="2:17" ht="15" x14ac:dyDescent="0.25">
      <c r="B36" s="30" t="s">
        <v>102</v>
      </c>
      <c r="C36" s="31"/>
      <c r="D36" s="31"/>
      <c r="E36" s="31"/>
      <c r="F36" s="24"/>
      <c r="G36" s="6" t="s">
        <v>103</v>
      </c>
      <c r="H36" s="32" t="s">
        <v>88</v>
      </c>
      <c r="I36" s="32" t="s">
        <v>104</v>
      </c>
      <c r="J36" s="6" t="s">
        <v>105</v>
      </c>
      <c r="K36" s="33" t="s">
        <v>106</v>
      </c>
      <c r="L36" s="34" t="s">
        <v>39</v>
      </c>
      <c r="M36" s="34">
        <v>0</v>
      </c>
      <c r="N36" s="34">
        <v>0</v>
      </c>
      <c r="O36" s="35">
        <v>8827.9</v>
      </c>
      <c r="P36" s="35">
        <f t="shared" si="1"/>
        <v>1963.5699999999997</v>
      </c>
      <c r="Q36" s="34">
        <v>6864.33</v>
      </c>
    </row>
    <row r="37" spans="2:17" ht="15" x14ac:dyDescent="0.25">
      <c r="B37" s="30" t="s">
        <v>212</v>
      </c>
      <c r="C37" s="31"/>
      <c r="D37" s="31"/>
      <c r="E37" s="31"/>
      <c r="F37" s="24"/>
      <c r="G37" s="6" t="s">
        <v>215</v>
      </c>
      <c r="H37" s="32" t="s">
        <v>88</v>
      </c>
      <c r="I37" s="32" t="s">
        <v>99</v>
      </c>
      <c r="J37" s="6" t="s">
        <v>213</v>
      </c>
      <c r="K37" s="33" t="s">
        <v>214</v>
      </c>
      <c r="L37" s="34" t="s">
        <v>39</v>
      </c>
      <c r="M37" s="34">
        <v>0</v>
      </c>
      <c r="N37" s="34">
        <v>0</v>
      </c>
      <c r="O37" s="35">
        <v>7473.78</v>
      </c>
      <c r="P37" s="35">
        <f t="shared" si="1"/>
        <v>1327.3899999999994</v>
      </c>
      <c r="Q37" s="34">
        <v>6146.39</v>
      </c>
    </row>
    <row r="38" spans="2:17" ht="15" x14ac:dyDescent="0.25">
      <c r="B38" s="30" t="s">
        <v>107</v>
      </c>
      <c r="C38" s="31"/>
      <c r="D38" s="31"/>
      <c r="E38" s="31"/>
      <c r="F38" s="24"/>
      <c r="G38" s="6" t="s">
        <v>108</v>
      </c>
      <c r="H38" s="32" t="s">
        <v>88</v>
      </c>
      <c r="I38" s="32" t="s">
        <v>109</v>
      </c>
      <c r="J38" s="6" t="s">
        <v>110</v>
      </c>
      <c r="K38" s="33" t="s">
        <v>111</v>
      </c>
      <c r="L38" s="34" t="s">
        <v>39</v>
      </c>
      <c r="M38" s="34">
        <v>0</v>
      </c>
      <c r="N38" s="34">
        <v>0</v>
      </c>
      <c r="O38" s="35">
        <v>8636.7000000000007</v>
      </c>
      <c r="P38" s="35">
        <f t="shared" si="1"/>
        <v>1910.9900000000007</v>
      </c>
      <c r="Q38" s="34">
        <v>6725.71</v>
      </c>
    </row>
    <row r="39" spans="2:17" ht="15" x14ac:dyDescent="0.25">
      <c r="B39" s="30" t="s">
        <v>112</v>
      </c>
      <c r="C39" s="31"/>
      <c r="D39" s="31"/>
      <c r="E39" s="31"/>
      <c r="F39" s="24"/>
      <c r="G39" s="6" t="s">
        <v>113</v>
      </c>
      <c r="H39" s="32" t="s">
        <v>88</v>
      </c>
      <c r="I39" s="32" t="s">
        <v>114</v>
      </c>
      <c r="J39" s="6" t="s">
        <v>115</v>
      </c>
      <c r="K39" s="33" t="s">
        <v>116</v>
      </c>
      <c r="L39" s="34" t="s">
        <v>39</v>
      </c>
      <c r="M39" s="34">
        <v>0</v>
      </c>
      <c r="N39" s="34">
        <v>0</v>
      </c>
      <c r="O39" s="35">
        <v>8636.7000000000007</v>
      </c>
      <c r="P39" s="35">
        <f t="shared" si="1"/>
        <v>1858.8500000000004</v>
      </c>
      <c r="Q39" s="34">
        <v>6777.85</v>
      </c>
    </row>
    <row r="40" spans="2:17" ht="15" x14ac:dyDescent="0.25">
      <c r="B40" s="30" t="s">
        <v>117</v>
      </c>
      <c r="C40" s="31"/>
      <c r="D40" s="31"/>
      <c r="E40" s="31"/>
      <c r="F40" s="24"/>
      <c r="G40" s="6" t="s">
        <v>118</v>
      </c>
      <c r="H40" s="32" t="s">
        <v>119</v>
      </c>
      <c r="I40" s="32" t="s">
        <v>120</v>
      </c>
      <c r="J40" s="6" t="s">
        <v>121</v>
      </c>
      <c r="K40" s="33" t="s">
        <v>122</v>
      </c>
      <c r="L40" s="34" t="s">
        <v>39</v>
      </c>
      <c r="M40" s="34">
        <v>0</v>
      </c>
      <c r="N40" s="34">
        <v>0</v>
      </c>
      <c r="O40" s="35">
        <v>8915.8900000000012</v>
      </c>
      <c r="P40" s="35">
        <f t="shared" si="1"/>
        <v>1935.630000000001</v>
      </c>
      <c r="Q40" s="34">
        <v>6980.26</v>
      </c>
    </row>
    <row r="41" spans="2:17" ht="15" x14ac:dyDescent="0.25">
      <c r="B41" s="30" t="s">
        <v>123</v>
      </c>
      <c r="C41" s="31"/>
      <c r="D41" s="31"/>
      <c r="E41" s="31"/>
      <c r="F41" s="24"/>
      <c r="G41" s="6" t="s">
        <v>124</v>
      </c>
      <c r="H41" s="32" t="s">
        <v>125</v>
      </c>
      <c r="I41" s="32" t="s">
        <v>126</v>
      </c>
      <c r="J41" s="6" t="s">
        <v>127</v>
      </c>
      <c r="K41" s="33" t="s">
        <v>128</v>
      </c>
      <c r="L41" s="34" t="s">
        <v>39</v>
      </c>
      <c r="M41" s="34">
        <v>0</v>
      </c>
      <c r="N41" s="34">
        <v>0</v>
      </c>
      <c r="O41" s="35">
        <v>7036.9400000000005</v>
      </c>
      <c r="P41" s="35">
        <f t="shared" si="1"/>
        <v>2970.8700000000003</v>
      </c>
      <c r="Q41" s="34">
        <v>4066.07</v>
      </c>
    </row>
    <row r="42" spans="2:17" ht="15" x14ac:dyDescent="0.25">
      <c r="B42" s="30" t="s">
        <v>129</v>
      </c>
      <c r="C42" s="31"/>
      <c r="D42" s="31"/>
      <c r="E42" s="31"/>
      <c r="F42" s="24"/>
      <c r="G42" s="6" t="s">
        <v>130</v>
      </c>
      <c r="H42" s="32" t="s">
        <v>131</v>
      </c>
      <c r="I42" s="32" t="s">
        <v>132</v>
      </c>
      <c r="J42" s="6" t="s">
        <v>133</v>
      </c>
      <c r="K42" s="33" t="s">
        <v>134</v>
      </c>
      <c r="L42" s="34" t="s">
        <v>39</v>
      </c>
      <c r="M42" s="34">
        <v>0</v>
      </c>
      <c r="N42" s="34">
        <v>0</v>
      </c>
      <c r="O42" s="35">
        <v>9404.23</v>
      </c>
      <c r="P42" s="35">
        <f t="shared" si="1"/>
        <v>2244.7299999999996</v>
      </c>
      <c r="Q42" s="34">
        <v>7159.5</v>
      </c>
    </row>
    <row r="43" spans="2:17" ht="15" x14ac:dyDescent="0.25">
      <c r="B43" s="30" t="s">
        <v>135</v>
      </c>
      <c r="C43" s="31"/>
      <c r="D43" s="31"/>
      <c r="E43" s="31"/>
      <c r="F43" s="24"/>
      <c r="G43" s="6" t="s">
        <v>136</v>
      </c>
      <c r="H43" s="32" t="s">
        <v>137</v>
      </c>
      <c r="I43" s="32" t="s">
        <v>138</v>
      </c>
      <c r="J43" s="6" t="s">
        <v>139</v>
      </c>
      <c r="K43" s="33" t="s">
        <v>140</v>
      </c>
      <c r="L43" s="34" t="s">
        <v>39</v>
      </c>
      <c r="M43" s="34">
        <v>0</v>
      </c>
      <c r="N43" s="34">
        <v>0</v>
      </c>
      <c r="O43" s="35">
        <v>8636.7000000000007</v>
      </c>
      <c r="P43" s="35">
        <f t="shared" si="1"/>
        <v>4067.4500000000007</v>
      </c>
      <c r="Q43" s="34">
        <v>4569.25</v>
      </c>
    </row>
    <row r="44" spans="2:17" ht="15" x14ac:dyDescent="0.25">
      <c r="B44" s="30" t="s">
        <v>141</v>
      </c>
      <c r="C44" s="31"/>
      <c r="D44" s="31"/>
      <c r="E44" s="31"/>
      <c r="F44" s="24"/>
      <c r="G44" s="6" t="s">
        <v>142</v>
      </c>
      <c r="H44" s="32" t="s">
        <v>143</v>
      </c>
      <c r="I44" s="32" t="s">
        <v>144</v>
      </c>
      <c r="J44" s="6" t="s">
        <v>145</v>
      </c>
      <c r="K44" s="33" t="s">
        <v>146</v>
      </c>
      <c r="L44" s="34" t="s">
        <v>39</v>
      </c>
      <c r="M44" s="34">
        <v>0</v>
      </c>
      <c r="N44" s="34">
        <v>0</v>
      </c>
      <c r="O44" s="35">
        <v>8636.7000000000007</v>
      </c>
      <c r="P44" s="35">
        <f t="shared" si="1"/>
        <v>1858.8500000000004</v>
      </c>
      <c r="Q44" s="34">
        <v>6777.85</v>
      </c>
    </row>
    <row r="45" spans="2:17" ht="15" x14ac:dyDescent="0.25">
      <c r="B45" s="30" t="s">
        <v>152</v>
      </c>
      <c r="C45" s="31"/>
      <c r="D45" s="31"/>
      <c r="E45" s="31"/>
      <c r="F45" s="24"/>
      <c r="G45" s="6" t="s">
        <v>153</v>
      </c>
      <c r="H45" s="32" t="s">
        <v>149</v>
      </c>
      <c r="I45" s="32" t="s">
        <v>49</v>
      </c>
      <c r="J45" s="6" t="s">
        <v>154</v>
      </c>
      <c r="K45" s="33" t="s">
        <v>151</v>
      </c>
      <c r="L45" s="34" t="s">
        <v>39</v>
      </c>
      <c r="M45" s="34">
        <v>0</v>
      </c>
      <c r="N45" s="34">
        <v>0</v>
      </c>
      <c r="O45" s="35">
        <v>3536.6</v>
      </c>
      <c r="P45" s="35">
        <f t="shared" si="1"/>
        <v>292.69000000000005</v>
      </c>
      <c r="Q45" s="34">
        <v>3243.91</v>
      </c>
    </row>
    <row r="46" spans="2:17" ht="15" x14ac:dyDescent="0.25">
      <c r="B46" s="30" t="s">
        <v>155</v>
      </c>
      <c r="C46" s="31"/>
      <c r="D46" s="31"/>
      <c r="E46" s="31"/>
      <c r="F46" s="24"/>
      <c r="G46" s="6" t="s">
        <v>156</v>
      </c>
      <c r="H46" s="32" t="s">
        <v>149</v>
      </c>
      <c r="I46" s="32" t="s">
        <v>49</v>
      </c>
      <c r="J46" s="6" t="s">
        <v>157</v>
      </c>
      <c r="K46" s="33" t="s">
        <v>151</v>
      </c>
      <c r="L46" s="34" t="s">
        <v>39</v>
      </c>
      <c r="M46" s="34">
        <v>0</v>
      </c>
      <c r="N46" s="34">
        <v>0</v>
      </c>
      <c r="O46" s="35">
        <v>4220.26</v>
      </c>
      <c r="P46" s="35">
        <f t="shared" si="1"/>
        <v>1493.8100000000004</v>
      </c>
      <c r="Q46" s="34">
        <v>2726.45</v>
      </c>
    </row>
    <row r="47" spans="2:17" ht="15" x14ac:dyDescent="0.25">
      <c r="B47" s="30" t="s">
        <v>158</v>
      </c>
      <c r="C47" s="31"/>
      <c r="D47" s="31"/>
      <c r="E47" s="31"/>
      <c r="F47" s="24"/>
      <c r="G47" s="6" t="s">
        <v>159</v>
      </c>
      <c r="H47" s="32" t="s">
        <v>149</v>
      </c>
      <c r="I47" s="32" t="s">
        <v>49</v>
      </c>
      <c r="J47" s="6" t="s">
        <v>160</v>
      </c>
      <c r="K47" s="33" t="s">
        <v>151</v>
      </c>
      <c r="L47" s="34" t="s">
        <v>39</v>
      </c>
      <c r="M47" s="34">
        <v>0</v>
      </c>
      <c r="N47" s="34">
        <v>0</v>
      </c>
      <c r="O47" s="35">
        <v>4252.1400000000003</v>
      </c>
      <c r="P47" s="35">
        <f t="shared" si="1"/>
        <v>378.55000000000018</v>
      </c>
      <c r="Q47" s="34">
        <v>3873.59</v>
      </c>
    </row>
    <row r="48" spans="2:17" ht="15" x14ac:dyDescent="0.25">
      <c r="B48" s="30" t="s">
        <v>209</v>
      </c>
      <c r="C48" s="31"/>
      <c r="D48" s="31"/>
      <c r="E48" s="31"/>
      <c r="F48" s="24"/>
      <c r="G48" s="6" t="s">
        <v>211</v>
      </c>
      <c r="H48" s="32" t="s">
        <v>149</v>
      </c>
      <c r="I48" s="32" t="s">
        <v>49</v>
      </c>
      <c r="J48" s="6" t="s">
        <v>210</v>
      </c>
      <c r="K48" s="33" t="s">
        <v>151</v>
      </c>
      <c r="L48" s="34" t="s">
        <v>39</v>
      </c>
      <c r="M48" s="34">
        <v>0</v>
      </c>
      <c r="N48" s="34">
        <v>0</v>
      </c>
      <c r="O48" s="35">
        <v>3367.5299999999997</v>
      </c>
      <c r="P48" s="35">
        <f t="shared" si="1"/>
        <v>292.6899999999996</v>
      </c>
      <c r="Q48" s="34">
        <v>3074.84</v>
      </c>
    </row>
    <row r="49" spans="2:17" ht="15" x14ac:dyDescent="0.25">
      <c r="B49" s="30" t="s">
        <v>161</v>
      </c>
      <c r="C49" s="31"/>
      <c r="D49" s="31"/>
      <c r="E49" s="31"/>
      <c r="F49" s="24"/>
      <c r="G49" s="6" t="s">
        <v>162</v>
      </c>
      <c r="H49" s="32" t="s">
        <v>163</v>
      </c>
      <c r="I49" s="32" t="s">
        <v>164</v>
      </c>
      <c r="J49" s="6" t="s">
        <v>165</v>
      </c>
      <c r="K49" s="33" t="s">
        <v>166</v>
      </c>
      <c r="L49" s="34" t="s">
        <v>39</v>
      </c>
      <c r="M49" s="34">
        <v>0</v>
      </c>
      <c r="N49" s="34">
        <v>0</v>
      </c>
      <c r="O49" s="35">
        <v>4250.4800000000005</v>
      </c>
      <c r="P49" s="35">
        <f t="shared" si="1"/>
        <v>1545.3900000000003</v>
      </c>
      <c r="Q49" s="34">
        <v>2705.09</v>
      </c>
    </row>
    <row r="50" spans="2:17" ht="15" x14ac:dyDescent="0.25">
      <c r="B50" s="30" t="s">
        <v>167</v>
      </c>
      <c r="C50" s="31"/>
      <c r="D50" s="31"/>
      <c r="E50" s="31"/>
      <c r="F50" s="24"/>
      <c r="G50" s="6" t="s">
        <v>168</v>
      </c>
      <c r="H50" s="32" t="s">
        <v>169</v>
      </c>
      <c r="I50" s="32" t="s">
        <v>170</v>
      </c>
      <c r="J50" s="6" t="s">
        <v>171</v>
      </c>
      <c r="K50" s="33" t="s">
        <v>172</v>
      </c>
      <c r="L50" s="34" t="s">
        <v>39</v>
      </c>
      <c r="M50" s="34">
        <v>0</v>
      </c>
      <c r="N50" s="34">
        <v>0</v>
      </c>
      <c r="O50" s="35">
        <v>6903.62</v>
      </c>
      <c r="P50" s="35">
        <f t="shared" si="1"/>
        <v>2436.1800000000003</v>
      </c>
      <c r="Q50" s="34">
        <v>4467.4399999999996</v>
      </c>
    </row>
    <row r="51" spans="2:17" ht="15" x14ac:dyDescent="0.25">
      <c r="B51" s="30" t="s">
        <v>173</v>
      </c>
      <c r="C51" s="31"/>
      <c r="D51" s="31"/>
      <c r="E51" s="31"/>
      <c r="F51" s="24"/>
      <c r="G51" s="6" t="s">
        <v>174</v>
      </c>
      <c r="H51" s="32" t="s">
        <v>169</v>
      </c>
      <c r="I51" s="32" t="s">
        <v>170</v>
      </c>
      <c r="J51" s="6" t="s">
        <v>175</v>
      </c>
      <c r="K51" s="33" t="s">
        <v>151</v>
      </c>
      <c r="L51" s="34" t="s">
        <v>39</v>
      </c>
      <c r="M51" s="34">
        <v>0</v>
      </c>
      <c r="N51" s="34">
        <v>0</v>
      </c>
      <c r="O51" s="35">
        <v>7034.4299999999994</v>
      </c>
      <c r="P51" s="35">
        <f t="shared" si="1"/>
        <v>1653.1699999999992</v>
      </c>
      <c r="Q51" s="34">
        <v>5381.26</v>
      </c>
    </row>
    <row r="52" spans="2:17" ht="15" x14ac:dyDescent="0.25">
      <c r="B52" s="30" t="s">
        <v>176</v>
      </c>
      <c r="C52" s="31"/>
      <c r="D52" s="31"/>
      <c r="E52" s="31"/>
      <c r="F52" s="24"/>
      <c r="G52" s="6" t="s">
        <v>177</v>
      </c>
      <c r="H52" s="32" t="s">
        <v>178</v>
      </c>
      <c r="I52" s="32" t="s">
        <v>179</v>
      </c>
      <c r="J52" s="6" t="s">
        <v>180</v>
      </c>
      <c r="K52" s="33" t="s">
        <v>181</v>
      </c>
      <c r="L52" s="34" t="s">
        <v>39</v>
      </c>
      <c r="M52" s="34">
        <v>0</v>
      </c>
      <c r="N52" s="34">
        <v>0</v>
      </c>
      <c r="O52" s="35">
        <v>7577.6399999999994</v>
      </c>
      <c r="P52" s="35">
        <f t="shared" si="1"/>
        <v>1470.1299999999992</v>
      </c>
      <c r="Q52" s="34">
        <v>6107.51</v>
      </c>
    </row>
    <row r="53" spans="2:17" ht="15" x14ac:dyDescent="0.25">
      <c r="B53" s="30" t="s">
        <v>182</v>
      </c>
      <c r="C53" s="31"/>
      <c r="D53" s="31"/>
      <c r="E53" s="31"/>
      <c r="F53" s="24"/>
      <c r="G53" s="6" t="s">
        <v>183</v>
      </c>
      <c r="H53" s="32" t="s">
        <v>184</v>
      </c>
      <c r="I53" s="32" t="s">
        <v>185</v>
      </c>
      <c r="J53" s="6" t="s">
        <v>186</v>
      </c>
      <c r="K53" s="33" t="s">
        <v>187</v>
      </c>
      <c r="L53" s="34" t="s">
        <v>39</v>
      </c>
      <c r="M53" s="34">
        <v>0</v>
      </c>
      <c r="N53" s="34">
        <v>0</v>
      </c>
      <c r="O53" s="35">
        <v>4270.41</v>
      </c>
      <c r="P53" s="35">
        <f t="shared" si="1"/>
        <v>384.69000000000005</v>
      </c>
      <c r="Q53" s="34">
        <v>3885.72</v>
      </c>
    </row>
    <row r="54" spans="2:17" ht="15" x14ac:dyDescent="0.25">
      <c r="B54" s="30" t="s">
        <v>188</v>
      </c>
      <c r="C54" s="31"/>
      <c r="D54" s="31"/>
      <c r="E54" s="31"/>
      <c r="F54" s="24"/>
      <c r="G54" s="6" t="s">
        <v>189</v>
      </c>
      <c r="H54" s="32" t="s">
        <v>190</v>
      </c>
      <c r="I54" s="32" t="s">
        <v>191</v>
      </c>
      <c r="J54" s="6" t="s">
        <v>192</v>
      </c>
      <c r="K54" s="33" t="s">
        <v>193</v>
      </c>
      <c r="L54" s="34" t="s">
        <v>39</v>
      </c>
      <c r="M54" s="34">
        <v>0</v>
      </c>
      <c r="N54" s="34">
        <v>0</v>
      </c>
      <c r="O54" s="35">
        <v>10283.77</v>
      </c>
      <c r="P54" s="35">
        <f t="shared" si="1"/>
        <v>2311.8000000000002</v>
      </c>
      <c r="Q54" s="34">
        <v>7971.97</v>
      </c>
    </row>
    <row r="55" spans="2:17" ht="35.450000000000003" customHeight="1" x14ac:dyDescent="0.2">
      <c r="B55" s="43" t="s">
        <v>194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</row>
    <row r="56" spans="2:17" ht="23.45" customHeight="1" x14ac:dyDescent="0.2">
      <c r="B56" s="37" t="s">
        <v>195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9"/>
    </row>
    <row r="57" spans="2:17" s="27" customFormat="1" ht="75.599999999999994" customHeight="1" x14ac:dyDescent="0.2">
      <c r="B57" s="40" t="s">
        <v>196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</row>
    <row r="58" spans="2:17" ht="15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</sheetData>
  <sortState xmlns:xlrd2="http://schemas.microsoft.com/office/spreadsheetml/2017/richdata2" ref="B20:Q54">
    <sortCondition ref="B25:B26"/>
  </sortState>
  <mergeCells count="9">
    <mergeCell ref="P14:Q14"/>
    <mergeCell ref="B56:Q56"/>
    <mergeCell ref="B57:Q57"/>
    <mergeCell ref="B55:Q55"/>
    <mergeCell ref="B15:F15"/>
    <mergeCell ref="B16:F16"/>
    <mergeCell ref="B17:F17"/>
    <mergeCell ref="B18:F18"/>
    <mergeCell ref="B20:F20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29" r:id="rId4" xr:uid="{135F039E-26FC-4DCB-AE72-D59E61F0F512}"/>
    <hyperlink ref="K54" r:id="rId5" xr:uid="{BAB4115B-C1F4-4CD0-AE8E-FB4313C95455}"/>
    <hyperlink ref="K43" r:id="rId6" xr:uid="{1569E19F-1B4D-4AA8-A9F5-F7F94787B048}"/>
    <hyperlink ref="K50" r:id="rId7" xr:uid="{D2EA0D55-64BB-401A-9CA7-8DDC8F314A25}"/>
    <hyperlink ref="K23" r:id="rId8" xr:uid="{BABF2897-6117-4848-B5DB-28FE1E29B838}"/>
  </hyperlinks>
  <pageMargins left="0.511811024" right="0.511811024" top="0.78740157499999996" bottom="0.78740157499999996" header="0.31496062000000002" footer="0.31496062000000002"/>
  <pageSetup paperSize="17" scale="61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Bonyca Tavares Oliveira</cp:lastModifiedBy>
  <cp:revision>1</cp:revision>
  <cp:lastPrinted>2026-06-09T14:53:38Z</cp:lastPrinted>
  <dcterms:created xsi:type="dcterms:W3CDTF">2020-11-23T09:58:40Z</dcterms:created>
  <dcterms:modified xsi:type="dcterms:W3CDTF">2026-06-09T14:57:46Z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