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5\10_OUTUBRO 2025\"/>
    </mc:Choice>
  </mc:AlternateContent>
  <xr:revisionPtr revIDLastSave="0" documentId="13_ncr:1_{FF41BFDE-46D1-4945-B151-63E6C28FB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'2025'!$A$5:$H$285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3" i="1" l="1"/>
  <c r="F283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 l="1"/>
  <c r="G6" i="1" l="1"/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<sst xmlns="http://schemas.openxmlformats.org/spreadsheetml/2006/main" count="4170" uniqueCount="771">
  <si>
    <t>Grupo 10 - Relação mensal dos empregados com suas respectivas remunerações - OUTUBRO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</si>
  <si>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</si>
  <si>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</si>
  <si>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</si>
  <si>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</si>
  <si>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</si>
  <si>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</si>
  <si>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</si>
  <si>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</si>
  <si>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</si>
  <si>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</si>
  <si>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</si>
  <si>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</si>
  <si>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</si>
  <si>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ADELSON GONCALVES MARTINS JUNIOR</t>
  </si>
  <si>
    <t>GERENTE DHO</t>
  </si>
  <si>
    <t>ADRIANA DIAS MAGALHAES</t>
  </si>
  <si>
    <t>ENFERMEIRO</t>
  </si>
  <si>
    <t>ADRIANO FERREIRA DE MELO</t>
  </si>
  <si>
    <t>TEC ENFERMAGEM I</t>
  </si>
  <si>
    <t>ADRIENE FERNANDA MENDES DOS SANTOS OLIVEIRA</t>
  </si>
  <si>
    <t>AFONSO TELES BARROS DA SILVA</t>
  </si>
  <si>
    <t>SUP DE OUVIDORIA</t>
  </si>
  <si>
    <t>ALEFFY BRENO MOREIRA FERNANDES</t>
  </si>
  <si>
    <t>ALESSANDRA KENIA DOS SANTOS</t>
  </si>
  <si>
    <t>ALESSANDRA SILVA SANTOS</t>
  </si>
  <si>
    <t>ALEX JOSE DE JESUS VENTORIN</t>
  </si>
  <si>
    <t>ALEX MARTINS SOARES</t>
  </si>
  <si>
    <t>ALICIENE ROSA DE SOUSA SANTOS</t>
  </si>
  <si>
    <t>ALINE GOMES BERNARDO DA CRUZ</t>
  </si>
  <si>
    <t>ASSISTENTE EXEC II</t>
  </si>
  <si>
    <t>AMANDA CRISTINA SILVA CORDEIRO</t>
  </si>
  <si>
    <t>ASSISTENTE ADM</t>
  </si>
  <si>
    <t>AMANDA DE MELO SANTANA</t>
  </si>
  <si>
    <t>AMANDA LARYSSA RODRIGUES DA SILVA</t>
  </si>
  <si>
    <t>AMANDA MARTINS DOS SANTOS</t>
  </si>
  <si>
    <t>AMANDA MOREIRA DE SOUZA</t>
  </si>
  <si>
    <t>TEC LABORATORIO I</t>
  </si>
  <si>
    <t>AMANDA PEREIRA DOS SANTOS</t>
  </si>
  <si>
    <t>AMANDA SILVA COELHO TEIXEIRA</t>
  </si>
  <si>
    <t>ANA BEATRIZ ALVES BITENCOURT</t>
  </si>
  <si>
    <t>AUXILIAR LABORATORIO</t>
  </si>
  <si>
    <t>ANA CARLA FERREIRA TAVEIRA</t>
  </si>
  <si>
    <t>ANA CRISTINA BARROS DE SA BRITO</t>
  </si>
  <si>
    <t>ANALISTA CONTROL IV</t>
  </si>
  <si>
    <t>ANA FLAVIA FERNANDES FONSECA</t>
  </si>
  <si>
    <t>ANA GABRIELA BERNARDES SOUZA</t>
  </si>
  <si>
    <t>ANA LUCIA DA SILVA</t>
  </si>
  <si>
    <t>ANA LUCIANA DA SILVA</t>
  </si>
  <si>
    <t>ANA MARIA TOMAZ MOREIRA ANDRADE</t>
  </si>
  <si>
    <t>ANALISTA QUALI V</t>
  </si>
  <si>
    <t>ANA PAULA MATOS NASCIMENTO</t>
  </si>
  <si>
    <t>ANA PAULA RODRIGUES DE CARVALHO</t>
  </si>
  <si>
    <t>ANA PAULA SILVA DO CARMO LIMA</t>
  </si>
  <si>
    <t>ANA PAULLA BORGES FERREIRA</t>
  </si>
  <si>
    <t>ANA SHARON ROSE MACEDO CHAGAS</t>
  </si>
  <si>
    <t>ASSISTENTE FARMACIA</t>
  </si>
  <si>
    <t>ANE KAROLINE MENDES DA MOTA</t>
  </si>
  <si>
    <t>ANNA PAULA DOS SANTOS SOUZA</t>
  </si>
  <si>
    <t>FISIOTERAPEUTA I</t>
  </si>
  <si>
    <t>ANTONIA APARECIDA DOS SANTOS GONCALVES</t>
  </si>
  <si>
    <t>APARECIDA FERREIRA DE ARAUJO</t>
  </si>
  <si>
    <t>BEATRIZ DE OLIVEIRA DA SILVA</t>
  </si>
  <si>
    <t>BEATRIZ MARIELLI DE SOUZA FERREIRA</t>
  </si>
  <si>
    <t>BEATRIZ ROSARIO NEVES</t>
  </si>
  <si>
    <t>BONYCA SILVA TAVARES</t>
  </si>
  <si>
    <t>ANALISTA DE DP IV</t>
  </si>
  <si>
    <t>BRUNA RIBEIRO ALVES RABELO</t>
  </si>
  <si>
    <t>BRUNO RENAN DE ASSIS</t>
  </si>
  <si>
    <t>COORD EQUIPEMULTI I</t>
  </si>
  <si>
    <t>CAMILA CRISTINA DA ROCHA</t>
  </si>
  <si>
    <t>CARLOS DANIEL GOMES DE OLIVEIRA</t>
  </si>
  <si>
    <t>CELIA MARIA BARROS DE SOUZA</t>
  </si>
  <si>
    <t>CHIRLLEY NUNES CARVALHO</t>
  </si>
  <si>
    <t>INSTRUMENTADOR I</t>
  </si>
  <si>
    <t>CILIANA LIRA OLIVEIRA</t>
  </si>
  <si>
    <t>CLAUDETE DE FATIMA RODRIGUES DA SILVA</t>
  </si>
  <si>
    <t>CLAUDIA FERNANDA SOUZA SAMPAIO</t>
  </si>
  <si>
    <t>AUXILIAR FINAN IV</t>
  </si>
  <si>
    <t>CLEBIA SOARES DOS SANTOS ARAUJO</t>
  </si>
  <si>
    <t>CLECIENE APARECIDA DE SOUZA</t>
  </si>
  <si>
    <t>ASSISTENTE ADM I</t>
  </si>
  <si>
    <t>CLEUNICE MAGDA DE SOUZA</t>
  </si>
  <si>
    <t>DAIANE HONORATO DIAS BORGES COELHO</t>
  </si>
  <si>
    <t>DAIANY GOMES BARBOSA</t>
  </si>
  <si>
    <t>DANIELA PEREIRA MARTINS</t>
  </si>
  <si>
    <t>DARCILON JOSE DA COSTA</t>
  </si>
  <si>
    <t>MOTORISTA</t>
  </si>
  <si>
    <t>DAVID MARTINS OLIVEIRA MATIAS</t>
  </si>
  <si>
    <t>DAYANA BORGES MIRANDA BRANDAO</t>
  </si>
  <si>
    <t>DEBORAH AGUIAR GOMES DA SILVA</t>
  </si>
  <si>
    <t>DENNER MARTINS OLIVEIRA MATIAS</t>
  </si>
  <si>
    <t>DIEGO RAFAEL MORAES DO NASCIMENTO</t>
  </si>
  <si>
    <t>AUXILIAR MANUTENCAO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</si>
  <si>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</si>
  <si>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</si>
  <si>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</si>
  <si>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</si>
  <si>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</si>
  <si>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</t>
  </si>
  <si>
    <t>EDUARDO OLIVEIRA SOUSA</t>
  </si>
  <si>
    <t>ELBIANE DA COSTA GUIMARAES</t>
  </si>
  <si>
    <t>COORD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</si>
  <si>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</si>
  <si>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</si>
  <si>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</si>
  <si>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</si>
  <si>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</si>
  <si>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</si>
  <si>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</si>
  <si>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 FATURAMENTO II</t>
  </si>
  <si>
    <t>ERIKA DE SOUZA LIMA</t>
  </si>
  <si>
    <t>ESTER FERREIRA E SILVA</t>
  </si>
  <si>
    <t>ESTER MARIANA DE LIMA</t>
  </si>
  <si>
    <t>COORD ENFERMAGEM</t>
  </si>
  <si>
    <t>ESTHER FERNANDES PEREIRA SOBRINHO</t>
  </si>
  <si>
    <t>APRENDIZ</t>
  </si>
  <si>
    <t>EULA SOUZA ROCHA LONDE</t>
  </si>
  <si>
    <t>EUNICE PEREIRA E SILVA</t>
  </si>
  <si>
    <t>FABIANE RODRIGUES ROSA DA SILVA</t>
  </si>
  <si>
    <t>ANALISTA QUALI I</t>
  </si>
  <si>
    <t>FABIO SOUZA DE ALCANTARA</t>
  </si>
  <si>
    <t>ELETRICISTA</t>
  </si>
  <si>
    <t>FABRICIO PEREIRA CRISOSTOMO</t>
  </si>
  <si>
    <t>SUPERVISOR DE SESMT</t>
  </si>
  <si>
    <t>FERNANDA LIMA DA CUNHA</t>
  </si>
  <si>
    <t>PSICOLOGO I</t>
  </si>
  <si>
    <t>FERNANDA SANTANA LACERDA</t>
  </si>
  <si>
    <t>FARMACEUTICO</t>
  </si>
  <si>
    <t>FLAVIANE MODESTO DE MORAIS</t>
  </si>
  <si>
    <t>FRANCIELLE DE LIMA SOARES</t>
  </si>
  <si>
    <t>FRANCIELLI PARREIRA RODRIGUES</t>
  </si>
  <si>
    <t>FRANCIELLY CRISTINA DESTEFANO OTTOBONI</t>
  </si>
  <si>
    <t>FRANCILENE FEITOSA DA COSTA BRITO</t>
  </si>
  <si>
    <t>FRANCINE SOARES DE OLIVEIRA</t>
  </si>
  <si>
    <t>FRANCISCO SIDNEY DE SOUZA</t>
  </si>
  <si>
    <t>SUPERVISOR ADM II</t>
  </si>
  <si>
    <t>GABRIEL DE ABREU MAXIMO</t>
  </si>
  <si>
    <t>GABRIEL FRANCISCO DE OLIVEIRA</t>
  </si>
  <si>
    <t>GABRIELA VITORIA MORAIS DO NASCIMENTO</t>
  </si>
  <si>
    <t>TEC ENFERMAGEM NVEH</t>
  </si>
  <si>
    <t>GABRIELLA BANDEIRA ARAUJO DO PARAIZO</t>
  </si>
  <si>
    <t>GENI SILVA DE ALMEIDA</t>
  </si>
  <si>
    <t>GEOVANA CARDOSO DE BRITO</t>
  </si>
  <si>
    <t>GEOVANA MARQUES CARVALHO</t>
  </si>
  <si>
    <t>GEOVANNA DE MELLO RIBEIRO</t>
  </si>
  <si>
    <t>ANALISTA DE RH II</t>
  </si>
  <si>
    <t>GEOVANNA LUIZA DANTAS COELHO</t>
  </si>
  <si>
    <t>GILDERLANE RODRIGUES PEREIRA</t>
  </si>
  <si>
    <t>GILMAR SOARES DA SILVA FILHO</t>
  </si>
  <si>
    <t>GISELLE TEIXEIRA DA SILVA</t>
  </si>
  <si>
    <t>GISLAINE GOMES DOS SANTOS</t>
  </si>
  <si>
    <t>GLAUCIMEIRE FERREIRA DA SILVA</t>
  </si>
  <si>
    <t>GRACIELLE DE SOUZA TEIXEIRA</t>
  </si>
  <si>
    <t>GRACIELLE SANTOS DO NASCIMENTO</t>
  </si>
  <si>
    <t>HANNAH LEVI PORFIRIO MONTEIRO COSTA</t>
  </si>
  <si>
    <t>HEITOR AUGUSTO DAMASCENO XAVIER</t>
  </si>
  <si>
    <t>ESTAGIARIO</t>
  </si>
  <si>
    <t>HELDER MENDONCA DE FARIAS</t>
  </si>
  <si>
    <t>TEC SEG TRABALHO</t>
  </si>
  <si>
    <t>HELIDA ALVES DIAS</t>
  </si>
  <si>
    <t>HELLEN CAROLINNE ROSA DE BRITO</t>
  </si>
  <si>
    <t>HELOISA RODRIGUES SOUSA</t>
  </si>
  <si>
    <t>HERICA PEREIRA GUIMARAES</t>
  </si>
  <si>
    <t>HUGO LEONARDO DE SOUZA BORGES</t>
  </si>
  <si>
    <t>ILZEANE MOREIRA DA SILVA SOARES</t>
  </si>
  <si>
    <t>IRIS BRUNO ALVES</t>
  </si>
  <si>
    <t>SUPERVISOR ADM I</t>
  </si>
  <si>
    <t>IRLA NAIANDRIA VIEIRA PERES</t>
  </si>
  <si>
    <t>ISABELA CRISTINA DE SOUSA OLIVEIRA</t>
  </si>
  <si>
    <t>ISABELA CRISTINA SOARES DE SOUZA</t>
  </si>
  <si>
    <t>ISABELLA FERREIRA ALVES</t>
  </si>
  <si>
    <t>ISADORA GONCALVES DE QUEIROZ</t>
  </si>
  <si>
    <t>ODONTOLOGO I</t>
  </si>
  <si>
    <t>IZABELLA BORGES DOS SANTOS</t>
  </si>
  <si>
    <t>IZABELLA PEREIRA DE CASTRO</t>
  </si>
  <si>
    <t>JACKELINE QUINTINO CALASSA</t>
  </si>
  <si>
    <t>JACKELINY RODRIGUES SANTOS</t>
  </si>
  <si>
    <t>JANAINA CELIS SALERMO OLIVEIRA</t>
  </si>
  <si>
    <t>JANDAIR GONCALVES DA SILVA JUNIOR</t>
  </si>
  <si>
    <t>JAQUELINE DA SILVA MARQUES</t>
  </si>
  <si>
    <t>JAQUELYNE RIBEIRO DA CUNHA VELOSO</t>
  </si>
  <si>
    <t>JEFTE YURI SILVA CEREJA</t>
  </si>
  <si>
    <t>TEC ENG CLINICA</t>
  </si>
  <si>
    <t>JENNIFER FERNANDES ALMEIDA</t>
  </si>
  <si>
    <t>COORD DE LABORATORIO</t>
  </si>
  <si>
    <t>JESSICA ELOIZA DE OLIVEIRA SANTOS</t>
  </si>
  <si>
    <t>JESSICA MAYARA BEZERRA FERNANDES</t>
  </si>
  <si>
    <t>JESSICA ROSA DA SILVA</t>
  </si>
  <si>
    <t>JESSICA SOUSA DE ARAUJO</t>
  </si>
  <si>
    <t>JESSYCA GUILARDUCCI BESSA</t>
  </si>
  <si>
    <t>COORD FARMACIA I</t>
  </si>
  <si>
    <t>JHESSIKA RAYANNE PEREIRA SILVA</t>
  </si>
  <si>
    <t>ANALISTA DE SAUDE</t>
  </si>
  <si>
    <t>JOAO BRITO PONTES</t>
  </si>
  <si>
    <t>JOAO MARCOS DUARTE MIRANDA</t>
  </si>
  <si>
    <t>GERENTE ENG CLINICA</t>
  </si>
  <si>
    <t>JOAO VICTOR MARTINS RIBEIRO</t>
  </si>
  <si>
    <t>JOAO VICTOR XAVIER DOS REIS</t>
  </si>
  <si>
    <t>JONATHAN BISPO SOARES</t>
  </si>
  <si>
    <t>JOSE FRANCISCO DE OLIVEIRA DANTAS</t>
  </si>
  <si>
    <t>SUP ALMOXARIFADO I</t>
  </si>
  <si>
    <t>JOSE GUILHERME DA SILVA ARAUJO</t>
  </si>
  <si>
    <t>JOSY MARIA DA SILVA</t>
  </si>
  <si>
    <t>JOYCE KETTLYN ANDRADE AMARAL</t>
  </si>
  <si>
    <t>JOYCIELE LUZIA PIRES DE MOURA</t>
  </si>
  <si>
    <t>JUCELINO LIBARINO DOS SANTOS JUNIOR</t>
  </si>
  <si>
    <t>JULIANA ALVES GOMES</t>
  </si>
  <si>
    <t>JULIANA CARVALHO PEREIRA</t>
  </si>
  <si>
    <t>COORD ENFERMAGEM III</t>
  </si>
  <si>
    <t>JULIANA GONCALVES MIRANDA</t>
  </si>
  <si>
    <t>JULIO NUNES DOS REIS</t>
  </si>
  <si>
    <t>JUSCIELLY VAZ SILVA</t>
  </si>
  <si>
    <t>JUSSARA RIBEIRO DA SILVA</t>
  </si>
  <si>
    <t>KAMILLA PEREIRA FREIRE</t>
  </si>
  <si>
    <t>KARLA EDUARDA CAMPOS COSTA</t>
  </si>
  <si>
    <t>KARLOS MANUEL MILHOMEM VALERIO</t>
  </si>
  <si>
    <t>KAROLINE DE SOUSA DAMACENO</t>
  </si>
  <si>
    <t>KAUANNY EVARISTO SILVA FLORENCIO</t>
  </si>
  <si>
    <t>KAYO DIVINO RIBEIRO MELO</t>
  </si>
  <si>
    <t>LAIANY MIRANDA RODRIGUES</t>
  </si>
  <si>
    <t>COORD CCHI II</t>
  </si>
  <si>
    <t>LARISSA ALAUANY NEVES SILVA</t>
  </si>
  <si>
    <t>LARISSA FERREIRA DO NASCIMENTO</t>
  </si>
  <si>
    <t>LEANDRO DE OLIVEIRA RIGONATTO SOARES</t>
  </si>
  <si>
    <t>LEIDIMIR DE ARAUJO OLIVEIRA</t>
  </si>
  <si>
    <t>LEILIANA ARAUJO DA SILVA TOME</t>
  </si>
  <si>
    <t>COORD DE NHE E PGRSS</t>
  </si>
  <si>
    <t>LETICIA CRISTIANA GALDINO SANTOS</t>
  </si>
  <si>
    <t>LETICIA FERREIRA BOAVENTURA CORREIA</t>
  </si>
  <si>
    <t>LETICIA NATALIA DA SILVA</t>
  </si>
  <si>
    <t>LILIAN DELMONICO</t>
  </si>
  <si>
    <t>ASSISTENTE SOCIAL II</t>
  </si>
  <si>
    <t>LORENA STEFANIA LOPES JOSE</t>
  </si>
  <si>
    <t>LUANA NEVES DIAS</t>
  </si>
  <si>
    <t>LUCAS FERREIRA BORGES</t>
  </si>
  <si>
    <t>LUCELIA DE OLIVEIRA LEAL</t>
  </si>
  <si>
    <t>LUCELIA FRANCISCA BASILIO DE SOUSA</t>
  </si>
  <si>
    <t>LUCIANA OLIVEIRA DE SOUZA SANTOS</t>
  </si>
  <si>
    <t>LUDIMILA LIMA DE SOUZA</t>
  </si>
  <si>
    <t>LUDMYLA CALASSA DA SILVA</t>
  </si>
  <si>
    <t>LUIS PAULO VIEIRA</t>
  </si>
  <si>
    <t>LUIZA VIEIRA NUNES DOS SANTOS</t>
  </si>
  <si>
    <t>LUZELINA DAS DORES ARAUJO SOUZA</t>
  </si>
  <si>
    <t>LUZICLEI SANTOS DE OLIVEIRA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</si>
  <si>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</si>
  <si>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</si>
  <si>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</si>
  <si>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</si>
  <si>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</si>
  <si>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 ANTONIO ALVES DE OLIVEIRA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</si>
  <si>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</si>
  <si>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</si>
  <si>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</si>
  <si>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</si>
  <si>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</si>
  <si>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</si>
  <si>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</si>
  <si>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</si>
  <si>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</si>
  <si>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LUCENI DA SILVA</t>
  </si>
  <si>
    <t>MARIA RAILANE SOUZA LIMA</t>
  </si>
  <si>
    <t>ASSISTENTE QUALI III</t>
  </si>
  <si>
    <t>MARIA ROSA BRASILEIRA DA SILVA</t>
  </si>
  <si>
    <t>MARIA SOCORRO DA SILVA ARAUJO REGO</t>
  </si>
  <si>
    <t>SUP DE ENFERMAGEM</t>
  </si>
  <si>
    <t>MARILIA DE SOUSA LIMA</t>
  </si>
  <si>
    <t>MARIO DE FATIMA CORDEIRO</t>
  </si>
  <si>
    <t>MARISTELA SILVA SA</t>
  </si>
  <si>
    <t>MARLENE SILVA DE FARIAS NATAL</t>
  </si>
  <si>
    <t>MATHEUS MONTEIRO DA CRUZ</t>
  </si>
  <si>
    <t>MAYARA DE PAULA SILVA</t>
  </si>
  <si>
    <t>MEIRE HELLY SANTOS OLIVEIRA</t>
  </si>
  <si>
    <t>MICHELE ALVES DE LIMA PONTES</t>
  </si>
  <si>
    <t>MIRIA DA SILVA CAVALCANTE</t>
  </si>
  <si>
    <t>MIRIAN DE SOUSA COSTA</t>
  </si>
  <si>
    <t>MURILLO BARCELOS PEIXOTO</t>
  </si>
  <si>
    <t>NAISE SANTANA DE QUEIROZ SILVA</t>
  </si>
  <si>
    <t>NATALIA BARBARA ANDRADE DE ARAUJO</t>
  </si>
  <si>
    <t>NATALIA SILVA DE QUADROS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</si>
  <si>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</si>
  <si>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</si>
  <si>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</si>
  <si>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</si>
  <si>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</si>
  <si>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</si>
  <si>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 I</t>
  </si>
  <si>
    <t>POLLYANNA THAIS SOARES DO AMARAL</t>
  </si>
  <si>
    <t>POLYANNA CARLA MARTINS DA SILVA</t>
  </si>
  <si>
    <t>RAIANE ROCHA ANANIAS</t>
  </si>
  <si>
    <t>RANIELY RAMOS DOS SANTOS</t>
  </si>
  <si>
    <t>RAQUEL MARTINS DOS SANTOS</t>
  </si>
  <si>
    <t>REBECA DE LIMA QUEIROZ</t>
  </si>
  <si>
    <t>COORD DE DHO</t>
  </si>
  <si>
    <t>REGIANE MOURA FRAGOSO</t>
  </si>
  <si>
    <t>ASSISTENTE ADM III</t>
  </si>
  <si>
    <t>RENATA ANDRIZIA ALVES DE SOUSA</t>
  </si>
  <si>
    <t>RENATA CRISTINA DE SOUZA</t>
  </si>
  <si>
    <t>RENATO TAVEIRA FERRO</t>
  </si>
  <si>
    <t>GERENTE ADM I</t>
  </si>
  <si>
    <t>RENATTA SILVA RIBEIRO</t>
  </si>
  <si>
    <t>RITA DE CASSIA CANTARELI</t>
  </si>
  <si>
    <t>ROMES MONTEIRO DA SILVA</t>
  </si>
  <si>
    <t>SUP DE MANUTEN III</t>
  </si>
  <si>
    <t>ROSANGELA VIEIRA RODRIGUES</t>
  </si>
  <si>
    <t>ROSIMEIRE FERREIRA DA SILVA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</si>
  <si>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</si>
  <si>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</si>
  <si>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</si>
  <si>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</si>
  <si>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</si>
  <si>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</si>
  <si>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</si>
  <si>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SORAYA SILVA</t>
  </si>
  <si>
    <t>SUZANA LOURENCO DOS SANTOS</t>
  </si>
  <si>
    <t>SUZANA SOUZA GOES DE OLIVEIRA</t>
  </si>
  <si>
    <t>SYNARA RODRIGUES SOARES ALVES</t>
  </si>
  <si>
    <t>THAIS ALVES SANTOS</t>
  </si>
  <si>
    <t>THALES LEANDRO GOMES RIBEIRO</t>
  </si>
  <si>
    <t>THALLYTA ROVANNY OLIVEIRA CARDOSO</t>
  </si>
  <si>
    <t>AUXILIAR ADM I</t>
  </si>
  <si>
    <t>THAUANY FERNANDA CARDOSO DE MELO</t>
  </si>
  <si>
    <t>THAYNARA ALINE FERNANDES OLIVEIRA</t>
  </si>
  <si>
    <t>THAYNARA CRISTINA DE LIMA COSTA</t>
  </si>
  <si>
    <t>THAYNARA FERREIRA DE MORAIS</t>
  </si>
  <si>
    <t>THAYNIELLY DE CASTRO SILVA</t>
  </si>
  <si>
    <t>THIAGO DE ABREU MAXIMO</t>
  </si>
  <si>
    <t>TIAGO RIBEIRO SOUZA</t>
  </si>
  <si>
    <t>TUANNY GUILARDUCCI COUTINHO</t>
  </si>
  <si>
    <t>FONOAUDIOLOGO</t>
  </si>
  <si>
    <t>VALDETE TEIXEIRA</t>
  </si>
  <si>
    <t>VALERIA APARECIDA RIBEIRO DOUTOR</t>
  </si>
  <si>
    <t>VANIA LUCIA GOMES PIRES FERNANDES</t>
  </si>
  <si>
    <t>DIRETOR ADM IV</t>
  </si>
  <si>
    <t>VANIA RODRIGUES PEREIRA DE DEUS</t>
  </si>
  <si>
    <t>VINICIUS DE AMORIM TEREZA</t>
  </si>
  <si>
    <t>VITORIA DIVINA ALVES DE MORAIS</t>
  </si>
  <si>
    <t>VIVIANA CHRISTINA COSTA MAIDANO</t>
  </si>
  <si>
    <t>ASSISTENTE FATUR I</t>
  </si>
  <si>
    <t>WALQUIRIA FERNANDES DE ABREU</t>
  </si>
  <si>
    <t>WANDERLEY PEREIRA SENA</t>
  </si>
  <si>
    <t>OFICIAL MANUTENCAO</t>
  </si>
  <si>
    <t>WARLEY DIAS RODRIGUES</t>
  </si>
  <si>
    <t>WELDER MARTINS DE JESUS</t>
  </si>
  <si>
    <t>ANALISTA DE TI IV</t>
  </si>
  <si>
    <t>WELLIDA CECILIA FERNANDES RAMOS</t>
  </si>
  <si>
    <t>COORD DE NIR I</t>
  </si>
  <si>
    <t>WERIKA ANTONIELLE SOUZA SANTOS</t>
  </si>
  <si>
    <t>WESLEI SILVA SANTOS</t>
  </si>
  <si>
    <t>WESLEY ALMEIDA DOS SANTOS</t>
  </si>
  <si>
    <t>ANALISTA PATRIMO I</t>
  </si>
  <si>
    <t>WITA TATIANA RODRIGUES PAIVA</t>
  </si>
  <si>
    <t>Trindade, 05 novembro de 2025</t>
  </si>
  <si>
    <t>ASSINATURA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</si>
  <si>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</si>
  <si>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</si>
  <si>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</si>
  <si>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</si>
  <si>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</si>
  <si>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</si>
  <si>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</si>
  <si>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</si>
  <si>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</si>
  <si>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</si>
  <si>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</si>
  <si>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Enfermeiro I</t>
  </si>
  <si>
    <t>Gozo de Férias</t>
  </si>
  <si>
    <t>ADRIELLY KELLY ALVES LOPES</t>
  </si>
  <si>
    <t>Assistente de Farmacia I</t>
  </si>
  <si>
    <t>ADRIENE PEREIRA BENTO TAVARES</t>
  </si>
  <si>
    <t>Supervisor de Ouvidoria I</t>
  </si>
  <si>
    <t>Assistente Executivo II</t>
  </si>
  <si>
    <t>Assistente Administrativo l</t>
  </si>
  <si>
    <t>Tecnico de Laboratorio II</t>
  </si>
  <si>
    <t>AMANDA NATALIA DA SILVA</t>
  </si>
  <si>
    <t>Farmacêutico (a) I</t>
  </si>
  <si>
    <t>Pedido de Demissão</t>
  </si>
  <si>
    <t>ANA CAROLINA FERREIRA DA SILVA PEREIRA</t>
  </si>
  <si>
    <t>Prorrogação de licença maternidade</t>
  </si>
  <si>
    <t>Enfermeiro Auditor I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</si>
  <si>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</si>
  <si>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</si>
  <si>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</si>
  <si>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</si>
  <si>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</si>
  <si>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</si>
  <si>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LUIZA COSTA</t>
  </si>
  <si>
    <t>Analista de Qualidade V</t>
  </si>
  <si>
    <t>ANDERSON ROSA DO AMARAL</t>
  </si>
  <si>
    <t>Analista de Adm Pessoal V</t>
  </si>
  <si>
    <t>ANDRINY DE ARAUJO SILVA</t>
  </si>
  <si>
    <t>Auxiliar Administrativo I</t>
  </si>
  <si>
    <t>Auxiliar de Laboratorio</t>
  </si>
  <si>
    <t>ANNA PAULA DUARTE MOREIRA</t>
  </si>
  <si>
    <t>Analist de Controles Inter IV</t>
  </si>
  <si>
    <t>ANNE GLEYCE DE JESUS LIMA</t>
  </si>
  <si>
    <t>AURIDEIA DA SILVA RIOS  CORREA</t>
  </si>
  <si>
    <t>Novo auxilio doença (60 Dias)</t>
  </si>
  <si>
    <t>BEATRIZ ALMEIDA PONTES DA SILVA</t>
  </si>
  <si>
    <t>Analista Cargos e Salarios V</t>
  </si>
  <si>
    <t>Analista Depto Pessoal IV</t>
  </si>
  <si>
    <t>BRUNA ALVES SANTOS</t>
  </si>
  <si>
    <t>BRUNA RODRIGUES DE FREITAS</t>
  </si>
  <si>
    <t>BRUNO DE OLIVEIRA SILVA</t>
  </si>
  <si>
    <t>Coordenador Equipe Multi I</t>
  </si>
  <si>
    <t>CAIO CHAVES VIEIRA</t>
  </si>
  <si>
    <t>Assistente de Faturamento</t>
  </si>
  <si>
    <t>CARLOS JOSE ALVES DE OLIVEIRA SANTOS</t>
  </si>
  <si>
    <t>Coordenador SSM I</t>
  </si>
  <si>
    <t>CELIA MARIA MOREIRA</t>
  </si>
  <si>
    <t>Tec Enfer - Instrument Nivel I</t>
  </si>
  <si>
    <t>CLARICE HELENA SILVA NOBRE</t>
  </si>
  <si>
    <t>Assistente Administrativo I</t>
  </si>
  <si>
    <t>Licença maternidade</t>
  </si>
  <si>
    <t>DANIELA COSTA MOTA</t>
  </si>
  <si>
    <t>Fisioterapeuta I</t>
  </si>
  <si>
    <t>Motorista I</t>
  </si>
  <si>
    <t>DAYANE DIAS SILVA</t>
  </si>
  <si>
    <t>Biomedico(a) I</t>
  </si>
  <si>
    <t>Coordenador de Enfermagem II</t>
  </si>
  <si>
    <t>Coordenador de Faturamento II</t>
  </si>
  <si>
    <t>Coord Enfer Clinica Médica I</t>
  </si>
  <si>
    <t>Auxiliar Adm - Aprendiz I</t>
  </si>
  <si>
    <t>FERNANDA ALVES DE OLIVEIRA</t>
  </si>
  <si>
    <t>Enfermeiro Supervisor I</t>
  </si>
  <si>
    <t>Psicologo Hospitalar I</t>
  </si>
  <si>
    <t>Supervisor Administrativo II</t>
  </si>
  <si>
    <t>Técnico de Enfermagem - NVEH I</t>
  </si>
  <si>
    <t>GEIZIELY DIVINA DA SILVA</t>
  </si>
  <si>
    <t>GESSICA BUENO XAVIER SIMAO</t>
  </si>
  <si>
    <t>Tec Segurança do Trabalho I</t>
  </si>
  <si>
    <t>Coord de Enfermagem UTI I</t>
  </si>
  <si>
    <t>HENRIQUE DA SILVA SOUSA</t>
  </si>
  <si>
    <t>Coordenador (a) de Qualidade V</t>
  </si>
  <si>
    <t>HIGOR VICTOR ALVES SOBRAL</t>
  </si>
  <si>
    <t>ILANA DE FATIMA DE PAULA</t>
  </si>
  <si>
    <t>Supervisor Adm 12X36  I</t>
  </si>
  <si>
    <t>Odontologo</t>
  </si>
  <si>
    <t>JACKSON MENDONCA SERRAO</t>
  </si>
  <si>
    <t>Gerente Administrativo II</t>
  </si>
  <si>
    <t>JAQUELINE APARECIDA PEREIRA TORRES</t>
  </si>
  <si>
    <t>Técnico de Enfermagem -NIR I</t>
  </si>
  <si>
    <t>JEFFERSON DOUGLAS BORGES MENDES DE MORAIS</t>
  </si>
  <si>
    <t>Estagiario (a)</t>
  </si>
  <si>
    <t>Coordenador de Laboratório I</t>
  </si>
  <si>
    <t>JESSICA LORRAINY GONCALVES LEAL</t>
  </si>
  <si>
    <t>Coordenador de Farmacia I</t>
  </si>
  <si>
    <t>Analista de Saude</t>
  </si>
  <si>
    <t>Ger. de Engenharia Clínica I</t>
  </si>
  <si>
    <t>JORDANA CARLA COSTA DA SILVA</t>
  </si>
  <si>
    <t>JOSE AUGUSTO BASTOS MOREIRA</t>
  </si>
  <si>
    <t>Coord. Centro Cirurgico III</t>
  </si>
  <si>
    <t>KARITA APARECIDA DA SILVA CARDOSO</t>
  </si>
  <si>
    <t>KELLY CRISTINA DOS SANTOS NUNES</t>
  </si>
  <si>
    <t>Coordenador CCHI II</t>
  </si>
  <si>
    <t>LAIS RIBEIRO MENDANHA</t>
  </si>
  <si>
    <t>Auxiliar ADM Financeiro IV</t>
  </si>
  <si>
    <t>LAUDICEIA SOCORRO DA SILVA</t>
  </si>
  <si>
    <t>LAYANE FERREIRA LUCIO DE ARAUJO</t>
  </si>
  <si>
    <t>LEIDE MONIQUI DA CRUZ</t>
  </si>
  <si>
    <t>LEILA APARECIDA PEREIRA</t>
  </si>
  <si>
    <t>Coordenador de NHE e PGRSS</t>
  </si>
  <si>
    <t>LETICIA CRISTINA GALDINO SANTOS</t>
  </si>
  <si>
    <t>LETICIA NATALIA DA SILVA SANTOS</t>
  </si>
  <si>
    <t>Assistente Social II</t>
  </si>
  <si>
    <t>LIVIA MORAIS DA SILVA</t>
  </si>
  <si>
    <t>LUCIA REGINA ALVES DA SILVA</t>
  </si>
  <si>
    <t>LUCILENE REZENDE TAVARES</t>
  </si>
  <si>
    <t>MAIRA ARAUJO SOARES</t>
  </si>
  <si>
    <t>Assistente Adm Qualidade III</t>
  </si>
  <si>
    <t>MARILIA GABRIELA MARQUES SILVA</t>
  </si>
  <si>
    <t>Coordenador de Enfermagem PS I</t>
  </si>
  <si>
    <t>MICHELLE AUGUSTA PEREIRA SALES</t>
  </si>
  <si>
    <t>MYCHELLE FERNANDA FERREIRA DA SILVA</t>
  </si>
  <si>
    <t>MYLLENA LIMA DOS SANTOS</t>
  </si>
  <si>
    <t>Gerente Assistencial I</t>
  </si>
  <si>
    <t>Auxiliar de Laboratorio I</t>
  </si>
  <si>
    <t>RAFAELA RUBENS DE PAULA</t>
  </si>
  <si>
    <t>RAPHAEL ROSA TEIXEIRA</t>
  </si>
  <si>
    <t>Assistente Administrativo III</t>
  </si>
  <si>
    <t>Supervisor de Manutenção III</t>
  </si>
  <si>
    <t>Coord. Enf.  Ambulatório I</t>
  </si>
  <si>
    <t>SUELLEN ALINE ANSELMO FERREIRA</t>
  </si>
  <si>
    <t>TANIA ALVES DE ABREU</t>
  </si>
  <si>
    <t>THAIS RIBEIRO BORGES</t>
  </si>
  <si>
    <t>Terapeuta Ocupacional I</t>
  </si>
  <si>
    <t>THAISSA NONATA ALVES DO NASCIMENTO MATIAS</t>
  </si>
  <si>
    <t>Assist Adm de Faturamento I</t>
  </si>
  <si>
    <t>Fonoaudiólogo (a)</t>
  </si>
  <si>
    <t>Diretor Adm Hospitalar IV</t>
  </si>
  <si>
    <t>WANDERSON DA COSTA RAMOS</t>
  </si>
  <si>
    <t>An. Tec.Informação IV</t>
  </si>
  <si>
    <t>Coordenador Enfermagem NIR I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</si>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</sst>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0" xfId="0" applyNumberFormat="1"/>
    <xf numFmtId="44" fontId="0" fillId="0" borderId="2" xfId="19" applyFont="1" applyBorder="1" applyAlignment="1">
      <alignment horizontal="center" vertical="center"/>
    </xf>
    <xf numFmtId="44" fontId="20" fillId="0" borderId="0" xfId="0" applyNumberFormat="1" applyFont="1"/>
    <xf numFmtId="0" fontId="20" fillId="0" borderId="0" xfId="0" applyFont="1"/>
    <xf numFmtId="4" fontId="19" fillId="5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76200</xdr:rowOff>
    </xdr:from>
    <xdr:to>
      <xdr:col>7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5"/>
  <sheetViews>
    <sheetView tabSelected="1" zoomScale="98" zoomScaleNormal="98" workbookViewId="0">
      <pane ySplit="1" topLeftCell="A208" activePane="bottomLeft" state="frozen"/>
      <selection pane="bottomLeft" activeCell="H183" sqref="H183"/>
    </sheetView>
  </sheetViews>
  <sheetFormatPr defaultRowHeight="15"/>
  <cols>
    <col min="1" max="1" width="51.5703125" bestFit="1" customWidth="1"/>
    <col min="2" max="2" width="25.42578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9" ht="59.25" customHeight="1">
      <c r="A1" s="4"/>
      <c r="B1" s="27"/>
      <c r="C1" s="27"/>
      <c r="D1" s="27"/>
      <c r="E1" s="27"/>
      <c r="F1" s="27"/>
      <c r="G1" s="27"/>
      <c r="H1" s="28"/>
    </row>
    <row r="2" spans="1:9" ht="31.5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9" ht="27.75" customHeight="1">
      <c r="A3" s="35" t="s">
        <v>1</v>
      </c>
      <c r="B3" s="36"/>
      <c r="C3" s="36"/>
      <c r="D3" s="36"/>
      <c r="E3" s="36"/>
      <c r="F3" s="36"/>
      <c r="G3" s="36"/>
      <c r="H3" s="36"/>
    </row>
    <row r="4" spans="1:9" ht="36" customHeight="1">
      <c r="A4" s="11" t="s">
        <v>2</v>
      </c>
      <c r="B4" s="29" t="s">
        <v>3</v>
      </c>
      <c r="C4" s="30"/>
      <c r="D4" s="11" t="s">
        <v>4</v>
      </c>
      <c r="E4" s="31" t="s">
        <v>5</v>
      </c>
      <c r="F4" s="32"/>
      <c r="G4" s="32"/>
      <c r="H4" s="33"/>
    </row>
    <row r="5" spans="1:9" ht="30">
      <c r="A5" s="19" t="s">
        <v>6</v>
      </c>
      <c r="B5" s="12" t="s">
        <v>7</v>
      </c>
      <c r="C5" s="12" t="s">
        <v>8</v>
      </c>
      <c r="D5" s="12" t="s">
        <v>9</v>
      </c>
      <c r="E5" s="5" t="s">
        <v>10</v>
      </c>
      <c r="F5" s="5" t="s">
        <v>11</v>
      </c>
      <c r="G5" s="5" t="s">
        <v>12</v>
      </c>
      <c r="H5" s="5" t="s">
        <v>13</v>
      </c>
    </row>
    <row r="6" spans="1:9" s="25" customFormat="1" ht="21.75" customHeight="1">
      <c r="A6" s="18" t="s">
        <v>14</v>
      </c>
      <c r="B6" s="20" t="s">
        <v>15</v>
      </c>
      <c r="C6" s="21">
        <v>45813</v>
      </c>
      <c r="D6" s="23">
        <v>0</v>
      </c>
      <c r="E6" s="23"/>
      <c r="F6" s="23">
        <v>18943.940000000002</v>
      </c>
      <c r="G6" s="23">
        <f>F6-H6</f>
        <v>4938.6400000000031</v>
      </c>
      <c r="H6" s="16">
        <v>14005.3</v>
      </c>
      <c r="I6" s="24"/>
    </row>
    <row r="7" spans="1:9" s="25" customFormat="1" ht="21.75" customHeight="1">
      <c r="A7" s="18" t="s">
        <v>16</v>
      </c>
      <c r="B7" s="20" t="s">
        <v>17</v>
      </c>
      <c r="C7" s="21">
        <v>45280</v>
      </c>
      <c r="D7" s="23">
        <v>0</v>
      </c>
      <c r="E7" s="23"/>
      <c r="F7" s="23">
        <v>5026.3300000000008</v>
      </c>
      <c r="G7" s="23">
        <f t="shared" ref="G7:G62" si="0">F7-H7</f>
        <v>810.5600000000004</v>
      </c>
      <c r="H7" s="16">
        <v>4215.7700000000004</v>
      </c>
      <c r="I7" s="24"/>
    </row>
    <row r="8" spans="1:9" s="25" customFormat="1" ht="21.75" customHeight="1">
      <c r="A8" s="18" t="s">
        <v>18</v>
      </c>
      <c r="B8" s="20" t="s">
        <v>19</v>
      </c>
      <c r="C8" s="21">
        <v>44581</v>
      </c>
      <c r="D8" s="23">
        <v>0</v>
      </c>
      <c r="E8" s="23"/>
      <c r="F8" s="23">
        <v>3391.4399999999996</v>
      </c>
      <c r="G8" s="23">
        <f t="shared" si="0"/>
        <v>304.49999999999955</v>
      </c>
      <c r="H8" s="16">
        <v>3086.94</v>
      </c>
      <c r="I8" s="24"/>
    </row>
    <row r="9" spans="1:9" s="25" customFormat="1" ht="21.75" customHeight="1">
      <c r="A9" s="18" t="s">
        <v>20</v>
      </c>
      <c r="B9" s="20" t="s">
        <v>17</v>
      </c>
      <c r="C9" s="21">
        <v>45663</v>
      </c>
      <c r="D9" s="23">
        <v>0</v>
      </c>
      <c r="E9" s="23"/>
      <c r="F9" s="23">
        <v>4189.96</v>
      </c>
      <c r="G9" s="23">
        <f t="shared" si="0"/>
        <v>539.44000000000005</v>
      </c>
      <c r="H9" s="16">
        <v>3650.52</v>
      </c>
      <c r="I9" s="24"/>
    </row>
    <row r="10" spans="1:9" s="25" customFormat="1" ht="21.75" customHeight="1">
      <c r="A10" s="18" t="s">
        <v>21</v>
      </c>
      <c r="B10" s="20" t="s">
        <v>22</v>
      </c>
      <c r="C10" s="21">
        <v>43587</v>
      </c>
      <c r="D10" s="23">
        <v>0</v>
      </c>
      <c r="E10" s="23"/>
      <c r="F10" s="23">
        <v>4316.3099999999995</v>
      </c>
      <c r="G10" s="23">
        <f t="shared" si="0"/>
        <v>557.20999999999958</v>
      </c>
      <c r="H10" s="16">
        <v>3759.1</v>
      </c>
      <c r="I10" s="24"/>
    </row>
    <row r="11" spans="1:9" s="25" customFormat="1" ht="21.75" customHeight="1">
      <c r="A11" s="18" t="s">
        <v>23</v>
      </c>
      <c r="B11" s="20" t="s">
        <v>17</v>
      </c>
      <c r="C11" s="21">
        <v>44172</v>
      </c>
      <c r="D11" s="23">
        <v>0</v>
      </c>
      <c r="E11" s="23"/>
      <c r="F11" s="23">
        <v>5486.75</v>
      </c>
      <c r="G11" s="23">
        <f t="shared" si="0"/>
        <v>2842.47</v>
      </c>
      <c r="H11" s="16">
        <v>2644.28</v>
      </c>
      <c r="I11" s="24"/>
    </row>
    <row r="12" spans="1:9" s="25" customFormat="1" ht="21.75" customHeight="1">
      <c r="A12" s="18" t="s">
        <v>24</v>
      </c>
      <c r="B12" s="20" t="s">
        <v>17</v>
      </c>
      <c r="C12" s="21">
        <v>44060</v>
      </c>
      <c r="D12" s="23">
        <v>0</v>
      </c>
      <c r="E12" s="23"/>
      <c r="F12" s="23">
        <v>4366.6099999999997</v>
      </c>
      <c r="G12" s="23">
        <f t="shared" si="0"/>
        <v>1061.1999999999998</v>
      </c>
      <c r="H12" s="16">
        <v>3305.41</v>
      </c>
      <c r="I12" s="24"/>
    </row>
    <row r="13" spans="1:9" s="25" customFormat="1" ht="21.75" customHeight="1">
      <c r="A13" s="18" t="s">
        <v>25</v>
      </c>
      <c r="B13" s="20" t="s">
        <v>19</v>
      </c>
      <c r="C13" s="21">
        <v>45950</v>
      </c>
      <c r="D13" s="23">
        <v>0</v>
      </c>
      <c r="E13" s="23"/>
      <c r="F13" s="23">
        <v>1477.3200000000002</v>
      </c>
      <c r="G13" s="23">
        <f t="shared" si="0"/>
        <v>96.720000000000255</v>
      </c>
      <c r="H13" s="16">
        <v>1380.6</v>
      </c>
      <c r="I13" s="24"/>
    </row>
    <row r="14" spans="1:9" s="25" customFormat="1" ht="21.75" customHeight="1">
      <c r="A14" s="18" t="s">
        <v>26</v>
      </c>
      <c r="B14" s="20" t="s">
        <v>19</v>
      </c>
      <c r="C14" s="21">
        <v>45705</v>
      </c>
      <c r="D14" s="23">
        <v>0</v>
      </c>
      <c r="E14" s="23"/>
      <c r="F14" s="23">
        <v>4242.33</v>
      </c>
      <c r="G14" s="23">
        <f t="shared" si="0"/>
        <v>531.04999999999973</v>
      </c>
      <c r="H14" s="16">
        <v>3711.28</v>
      </c>
      <c r="I14" s="24"/>
    </row>
    <row r="15" spans="1:9" s="25" customFormat="1" ht="21.75" customHeight="1">
      <c r="A15" s="18" t="s">
        <v>27</v>
      </c>
      <c r="B15" s="20" t="s">
        <v>19</v>
      </c>
      <c r="C15" s="21">
        <v>45733</v>
      </c>
      <c r="D15" s="23">
        <v>0</v>
      </c>
      <c r="E15" s="23"/>
      <c r="F15" s="23">
        <v>3306.97</v>
      </c>
      <c r="G15" s="23">
        <f t="shared" si="0"/>
        <v>288.02999999999975</v>
      </c>
      <c r="H15" s="16">
        <v>3018.94</v>
      </c>
      <c r="I15" s="24"/>
    </row>
    <row r="16" spans="1:9" s="25" customFormat="1" ht="21.75" customHeight="1">
      <c r="A16" s="18" t="s">
        <v>28</v>
      </c>
      <c r="B16" s="20" t="s">
        <v>19</v>
      </c>
      <c r="C16" s="21">
        <v>45908</v>
      </c>
      <c r="D16" s="23">
        <v>0</v>
      </c>
      <c r="E16" s="23"/>
      <c r="F16" s="23">
        <v>3880.99</v>
      </c>
      <c r="G16" s="23">
        <f t="shared" si="0"/>
        <v>433.48999999999978</v>
      </c>
      <c r="H16" s="16">
        <v>3447.5</v>
      </c>
      <c r="I16" s="24"/>
    </row>
    <row r="17" spans="1:9" s="25" customFormat="1" ht="21.75" customHeight="1">
      <c r="A17" s="18" t="s">
        <v>29</v>
      </c>
      <c r="B17" s="20" t="s">
        <v>30</v>
      </c>
      <c r="C17" s="21">
        <v>41791</v>
      </c>
      <c r="D17" s="23">
        <v>0</v>
      </c>
      <c r="E17" s="23"/>
      <c r="F17" s="23">
        <v>4744.95</v>
      </c>
      <c r="G17" s="23">
        <f t="shared" si="0"/>
        <v>700.29999999999973</v>
      </c>
      <c r="H17" s="16">
        <v>4044.65</v>
      </c>
      <c r="I17" s="24"/>
    </row>
    <row r="18" spans="1:9" s="25" customFormat="1" ht="21.75" customHeight="1">
      <c r="A18" s="18" t="s">
        <v>31</v>
      </c>
      <c r="B18" s="20" t="s">
        <v>32</v>
      </c>
      <c r="C18" s="21">
        <v>44900</v>
      </c>
      <c r="D18" s="23">
        <v>0</v>
      </c>
      <c r="E18" s="23"/>
      <c r="F18" s="23">
        <v>2146.06</v>
      </c>
      <c r="G18" s="23">
        <f t="shared" si="0"/>
        <v>263.3599999999999</v>
      </c>
      <c r="H18" s="16">
        <v>1882.7</v>
      </c>
      <c r="I18" s="24"/>
    </row>
    <row r="19" spans="1:9" s="25" customFormat="1" ht="21.75" customHeight="1">
      <c r="A19" s="18" t="s">
        <v>33</v>
      </c>
      <c r="B19" s="20" t="s">
        <v>19</v>
      </c>
      <c r="C19" s="21">
        <v>45523</v>
      </c>
      <c r="D19" s="23">
        <v>0</v>
      </c>
      <c r="E19" s="23"/>
      <c r="F19" s="23">
        <v>3610.5699999999997</v>
      </c>
      <c r="G19" s="23">
        <f t="shared" si="0"/>
        <v>801.27999999999975</v>
      </c>
      <c r="H19" s="16">
        <v>2809.29</v>
      </c>
      <c r="I19" s="24"/>
    </row>
    <row r="20" spans="1:9" s="25" customFormat="1" ht="21.75" customHeight="1">
      <c r="A20" s="18" t="s">
        <v>34</v>
      </c>
      <c r="B20" s="20" t="s">
        <v>17</v>
      </c>
      <c r="C20" s="21">
        <v>45516</v>
      </c>
      <c r="D20" s="23">
        <v>0</v>
      </c>
      <c r="E20" s="23"/>
      <c r="F20" s="23">
        <v>5053.6000000000004</v>
      </c>
      <c r="G20" s="23">
        <f t="shared" si="0"/>
        <v>842.03000000000065</v>
      </c>
      <c r="H20" s="16">
        <v>4211.57</v>
      </c>
      <c r="I20" s="24"/>
    </row>
    <row r="21" spans="1:9" s="25" customFormat="1" ht="21.75" customHeight="1">
      <c r="A21" s="18" t="s">
        <v>35</v>
      </c>
      <c r="B21" s="20" t="s">
        <v>17</v>
      </c>
      <c r="C21" s="21">
        <v>44034</v>
      </c>
      <c r="D21" s="23">
        <v>0</v>
      </c>
      <c r="E21" s="23"/>
      <c r="F21" s="23">
        <v>5406.3099999999995</v>
      </c>
      <c r="G21" s="23">
        <f t="shared" si="0"/>
        <v>582.48999999999978</v>
      </c>
      <c r="H21" s="16">
        <v>4823.82</v>
      </c>
      <c r="I21" s="24"/>
    </row>
    <row r="22" spans="1:9" s="25" customFormat="1" ht="21.75" customHeight="1">
      <c r="A22" s="18" t="s">
        <v>36</v>
      </c>
      <c r="B22" s="20" t="s">
        <v>37</v>
      </c>
      <c r="C22" s="21">
        <v>44685</v>
      </c>
      <c r="D22" s="23">
        <v>0</v>
      </c>
      <c r="E22" s="23"/>
      <c r="F22" s="23">
        <v>3357.21</v>
      </c>
      <c r="G22" s="23">
        <f t="shared" si="0"/>
        <v>300.38000000000011</v>
      </c>
      <c r="H22" s="16">
        <v>3056.83</v>
      </c>
      <c r="I22" s="24"/>
    </row>
    <row r="23" spans="1:9" s="25" customFormat="1" ht="21.75" customHeight="1">
      <c r="A23" s="18" t="s">
        <v>38</v>
      </c>
      <c r="B23" s="20" t="s">
        <v>19</v>
      </c>
      <c r="C23" s="21">
        <v>45467</v>
      </c>
      <c r="D23" s="23">
        <v>0</v>
      </c>
      <c r="E23" s="23"/>
      <c r="F23" s="23">
        <v>4277.22</v>
      </c>
      <c r="G23" s="23">
        <f t="shared" si="0"/>
        <v>540.48000000000047</v>
      </c>
      <c r="H23" s="16">
        <v>3736.74</v>
      </c>
      <c r="I23" s="24"/>
    </row>
    <row r="24" spans="1:9" s="25" customFormat="1" ht="21.75" customHeight="1">
      <c r="A24" s="18" t="s">
        <v>39</v>
      </c>
      <c r="B24" s="20" t="s">
        <v>19</v>
      </c>
      <c r="C24" s="21">
        <v>44580</v>
      </c>
      <c r="D24" s="23">
        <v>0</v>
      </c>
      <c r="E24" s="23"/>
      <c r="F24" s="23">
        <v>3863.5499999999997</v>
      </c>
      <c r="G24" s="23">
        <f t="shared" si="0"/>
        <v>451.31999999999971</v>
      </c>
      <c r="H24" s="16">
        <v>3412.23</v>
      </c>
      <c r="I24" s="24"/>
    </row>
    <row r="25" spans="1:9" s="25" customFormat="1" ht="21.75" customHeight="1">
      <c r="A25" s="18" t="s">
        <v>40</v>
      </c>
      <c r="B25" s="20" t="s">
        <v>41</v>
      </c>
      <c r="C25" s="21">
        <v>45854</v>
      </c>
      <c r="D25" s="23">
        <v>0</v>
      </c>
      <c r="E25" s="23"/>
      <c r="F25" s="23">
        <v>2401.6899999999996</v>
      </c>
      <c r="G25" s="23">
        <f t="shared" si="0"/>
        <v>183.50999999999976</v>
      </c>
      <c r="H25" s="16">
        <v>2218.1799999999998</v>
      </c>
      <c r="I25" s="24"/>
    </row>
    <row r="26" spans="1:9" s="25" customFormat="1" ht="21.75" customHeight="1">
      <c r="A26" s="18" t="s">
        <v>42</v>
      </c>
      <c r="B26" s="20" t="s">
        <v>17</v>
      </c>
      <c r="C26" s="21">
        <v>43747</v>
      </c>
      <c r="D26" s="23">
        <v>3242.35</v>
      </c>
      <c r="E26" s="23"/>
      <c r="F26" s="23">
        <v>6446.3200000000006</v>
      </c>
      <c r="G26" s="23">
        <f t="shared" si="0"/>
        <v>5980.9500000000007</v>
      </c>
      <c r="H26" s="16">
        <v>465.37</v>
      </c>
      <c r="I26" s="24"/>
    </row>
    <row r="27" spans="1:9" s="25" customFormat="1" ht="21.75" customHeight="1">
      <c r="A27" s="18" t="s">
        <v>43</v>
      </c>
      <c r="B27" s="20" t="s">
        <v>44</v>
      </c>
      <c r="C27" s="21">
        <v>42130</v>
      </c>
      <c r="D27" s="23">
        <v>844.73</v>
      </c>
      <c r="E27" s="23"/>
      <c r="F27" s="23">
        <v>7050.97</v>
      </c>
      <c r="G27" s="23">
        <f t="shared" si="0"/>
        <v>2306.5600000000004</v>
      </c>
      <c r="H27" s="16">
        <v>4744.41</v>
      </c>
      <c r="I27" s="24"/>
    </row>
    <row r="28" spans="1:9" s="25" customFormat="1" ht="21.75" customHeight="1">
      <c r="A28" s="18" t="s">
        <v>45</v>
      </c>
      <c r="B28" s="20" t="s">
        <v>19</v>
      </c>
      <c r="C28" s="21">
        <v>45188</v>
      </c>
      <c r="D28" s="23">
        <v>624.49</v>
      </c>
      <c r="E28" s="23"/>
      <c r="F28" s="23">
        <v>3598.5299999999997</v>
      </c>
      <c r="G28" s="23">
        <f t="shared" si="0"/>
        <v>1313.79</v>
      </c>
      <c r="H28" s="16">
        <v>2284.7399999999998</v>
      </c>
      <c r="I28" s="24"/>
    </row>
    <row r="29" spans="1:9" s="25" customFormat="1" ht="21.75" customHeight="1">
      <c r="A29" s="18" t="s">
        <v>46</v>
      </c>
      <c r="B29" s="20" t="s">
        <v>19</v>
      </c>
      <c r="C29" s="21">
        <v>44963</v>
      </c>
      <c r="D29" s="23">
        <v>0</v>
      </c>
      <c r="E29" s="23"/>
      <c r="F29" s="23">
        <v>4009.64</v>
      </c>
      <c r="G29" s="23">
        <f t="shared" si="0"/>
        <v>468.23</v>
      </c>
      <c r="H29" s="16">
        <v>3541.41</v>
      </c>
      <c r="I29" s="24"/>
    </row>
    <row r="30" spans="1:9" s="25" customFormat="1" ht="21.75" customHeight="1">
      <c r="A30" s="18" t="s">
        <v>47</v>
      </c>
      <c r="B30" s="20" t="s">
        <v>19</v>
      </c>
      <c r="C30" s="21">
        <v>45950</v>
      </c>
      <c r="D30" s="23">
        <v>0</v>
      </c>
      <c r="E30" s="23"/>
      <c r="F30" s="23">
        <v>1429.06</v>
      </c>
      <c r="G30" s="23">
        <f t="shared" si="0"/>
        <v>93.569999999999936</v>
      </c>
      <c r="H30" s="16">
        <v>1335.49</v>
      </c>
      <c r="I30" s="24"/>
    </row>
    <row r="31" spans="1:9" s="25" customFormat="1" ht="21.75" customHeight="1">
      <c r="A31" s="18" t="s">
        <v>48</v>
      </c>
      <c r="B31" s="20" t="s">
        <v>19</v>
      </c>
      <c r="C31" s="21">
        <v>43273</v>
      </c>
      <c r="D31" s="23">
        <v>551.21</v>
      </c>
      <c r="E31" s="23"/>
      <c r="F31" s="23">
        <v>3819.7</v>
      </c>
      <c r="G31" s="23">
        <f t="shared" si="0"/>
        <v>1135.8799999999997</v>
      </c>
      <c r="H31" s="16">
        <v>2683.82</v>
      </c>
      <c r="I31" s="24"/>
    </row>
    <row r="32" spans="1:9" s="25" customFormat="1" ht="21.75" customHeight="1">
      <c r="A32" s="18" t="s">
        <v>49</v>
      </c>
      <c r="B32" s="20" t="s">
        <v>50</v>
      </c>
      <c r="C32" s="21">
        <v>45586</v>
      </c>
      <c r="D32" s="23">
        <v>2729.42</v>
      </c>
      <c r="E32" s="23"/>
      <c r="F32" s="23">
        <v>8039.2000000000007</v>
      </c>
      <c r="G32" s="23">
        <f t="shared" si="0"/>
        <v>1930.9300000000003</v>
      </c>
      <c r="H32" s="16">
        <v>6108.27</v>
      </c>
      <c r="I32" s="24"/>
    </row>
    <row r="33" spans="1:9" s="25" customFormat="1" ht="21.75" customHeight="1">
      <c r="A33" s="18" t="s">
        <v>51</v>
      </c>
      <c r="B33" s="20" t="s">
        <v>19</v>
      </c>
      <c r="C33" s="21">
        <v>44536</v>
      </c>
      <c r="D33" s="23">
        <v>347.69000000000005</v>
      </c>
      <c r="E33" s="23"/>
      <c r="F33" s="23">
        <v>3697.3799999999997</v>
      </c>
      <c r="G33" s="23">
        <f t="shared" si="0"/>
        <v>1274.0599999999995</v>
      </c>
      <c r="H33" s="16">
        <v>2423.3200000000002</v>
      </c>
      <c r="I33" s="24"/>
    </row>
    <row r="34" spans="1:9" s="25" customFormat="1" ht="21.75" customHeight="1">
      <c r="A34" s="18" t="s">
        <v>52</v>
      </c>
      <c r="B34" s="20" t="s">
        <v>17</v>
      </c>
      <c r="C34" s="21">
        <v>44935</v>
      </c>
      <c r="D34" s="23">
        <v>3545.61</v>
      </c>
      <c r="E34" s="23"/>
      <c r="F34" s="23">
        <v>6760.5600000000013</v>
      </c>
      <c r="G34" s="23">
        <f t="shared" si="0"/>
        <v>6760.5600000000013</v>
      </c>
      <c r="H34" s="16">
        <v>0</v>
      </c>
      <c r="I34" s="24"/>
    </row>
    <row r="35" spans="1:9" s="25" customFormat="1" ht="21.75" customHeight="1">
      <c r="A35" s="18" t="s">
        <v>53</v>
      </c>
      <c r="B35" s="20" t="s">
        <v>17</v>
      </c>
      <c r="C35" s="21">
        <v>43241</v>
      </c>
      <c r="D35" s="23">
        <v>0</v>
      </c>
      <c r="E35" s="23"/>
      <c r="F35" s="23">
        <v>4944.4500000000007</v>
      </c>
      <c r="G35" s="23">
        <f t="shared" si="0"/>
        <v>624.60000000000036</v>
      </c>
      <c r="H35" s="16">
        <v>4319.8500000000004</v>
      </c>
      <c r="I35" s="24"/>
    </row>
    <row r="36" spans="1:9" s="25" customFormat="1" ht="21.75" customHeight="1">
      <c r="A36" s="18" t="s">
        <v>54</v>
      </c>
      <c r="B36" s="20" t="s">
        <v>17</v>
      </c>
      <c r="C36" s="21">
        <v>43945</v>
      </c>
      <c r="D36" s="23">
        <v>0</v>
      </c>
      <c r="E36" s="23"/>
      <c r="F36" s="23">
        <v>4369.16</v>
      </c>
      <c r="G36" s="23">
        <f t="shared" si="0"/>
        <v>1611.6099999999997</v>
      </c>
      <c r="H36" s="16">
        <v>2757.55</v>
      </c>
      <c r="I36" s="24"/>
    </row>
    <row r="37" spans="1:9" s="25" customFormat="1" ht="21.75" customHeight="1">
      <c r="A37" s="18" t="s">
        <v>55</v>
      </c>
      <c r="B37" s="20" t="s">
        <v>56</v>
      </c>
      <c r="C37" s="21">
        <v>45901</v>
      </c>
      <c r="D37" s="23">
        <v>0</v>
      </c>
      <c r="E37" s="23"/>
      <c r="F37" s="23">
        <v>2274.6499999999996</v>
      </c>
      <c r="G37" s="23">
        <f t="shared" si="0"/>
        <v>170.88999999999942</v>
      </c>
      <c r="H37" s="16">
        <v>2103.7600000000002</v>
      </c>
      <c r="I37" s="24"/>
    </row>
    <row r="38" spans="1:9" s="25" customFormat="1" ht="21.75" customHeight="1">
      <c r="A38" s="18" t="s">
        <v>57</v>
      </c>
      <c r="B38" s="20" t="s">
        <v>37</v>
      </c>
      <c r="C38" s="21">
        <v>45631</v>
      </c>
      <c r="D38" s="23">
        <v>0</v>
      </c>
      <c r="E38" s="23"/>
      <c r="F38" s="23">
        <v>3856.58</v>
      </c>
      <c r="G38" s="23">
        <f t="shared" si="0"/>
        <v>429.44999999999982</v>
      </c>
      <c r="H38" s="16">
        <v>3427.13</v>
      </c>
      <c r="I38" s="24"/>
    </row>
    <row r="39" spans="1:9" s="25" customFormat="1" ht="21.75" customHeight="1">
      <c r="A39" s="18" t="s">
        <v>58</v>
      </c>
      <c r="B39" s="20" t="s">
        <v>59</v>
      </c>
      <c r="C39" s="21">
        <v>45943</v>
      </c>
      <c r="D39" s="23">
        <v>0</v>
      </c>
      <c r="E39" s="23"/>
      <c r="F39" s="23">
        <v>2519.5600000000004</v>
      </c>
      <c r="G39" s="23">
        <f t="shared" si="0"/>
        <v>301.42000000000053</v>
      </c>
      <c r="H39" s="16">
        <v>2218.14</v>
      </c>
      <c r="I39" s="24"/>
    </row>
    <row r="40" spans="1:9" s="25" customFormat="1" ht="21.75" customHeight="1">
      <c r="A40" s="18" t="s">
        <v>60</v>
      </c>
      <c r="B40" s="20" t="s">
        <v>19</v>
      </c>
      <c r="C40" s="21">
        <v>45558</v>
      </c>
      <c r="D40" s="23">
        <v>0</v>
      </c>
      <c r="E40" s="23"/>
      <c r="F40" s="23">
        <v>3574.41</v>
      </c>
      <c r="G40" s="23">
        <f t="shared" si="0"/>
        <v>524.90999999999985</v>
      </c>
      <c r="H40" s="16">
        <v>3049.5</v>
      </c>
      <c r="I40" s="24"/>
    </row>
    <row r="41" spans="1:9" s="25" customFormat="1" ht="21.75" customHeight="1">
      <c r="A41" s="18" t="s">
        <v>61</v>
      </c>
      <c r="B41" s="20" t="s">
        <v>19</v>
      </c>
      <c r="C41" s="21">
        <v>45705</v>
      </c>
      <c r="D41" s="23">
        <v>0</v>
      </c>
      <c r="E41" s="23"/>
      <c r="F41" s="23">
        <v>3927.06</v>
      </c>
      <c r="G41" s="23">
        <f t="shared" si="0"/>
        <v>445.92999999999984</v>
      </c>
      <c r="H41" s="16">
        <v>3481.13</v>
      </c>
      <c r="I41" s="24"/>
    </row>
    <row r="42" spans="1:9" s="25" customFormat="1" ht="21.75" customHeight="1">
      <c r="A42" s="18" t="s">
        <v>62</v>
      </c>
      <c r="B42" s="20" t="s">
        <v>19</v>
      </c>
      <c r="C42" s="21">
        <v>44684</v>
      </c>
      <c r="D42" s="23">
        <v>0</v>
      </c>
      <c r="E42" s="23"/>
      <c r="F42" s="23">
        <v>3391.4399999999996</v>
      </c>
      <c r="G42" s="23">
        <f t="shared" si="0"/>
        <v>304.49999999999955</v>
      </c>
      <c r="H42" s="16">
        <v>3086.94</v>
      </c>
      <c r="I42" s="24"/>
    </row>
    <row r="43" spans="1:9" s="25" customFormat="1" ht="21.75" customHeight="1">
      <c r="A43" s="18" t="s">
        <v>63</v>
      </c>
      <c r="B43" s="20" t="s">
        <v>19</v>
      </c>
      <c r="C43" s="21">
        <v>45748</v>
      </c>
      <c r="D43" s="23">
        <v>0</v>
      </c>
      <c r="E43" s="23"/>
      <c r="F43" s="23">
        <v>3308.27</v>
      </c>
      <c r="G43" s="23">
        <f t="shared" si="0"/>
        <v>288.0300000000002</v>
      </c>
      <c r="H43" s="16">
        <v>3020.24</v>
      </c>
      <c r="I43" s="24"/>
    </row>
    <row r="44" spans="1:9" s="25" customFormat="1" ht="21.75" customHeight="1">
      <c r="A44" s="18" t="s">
        <v>64</v>
      </c>
      <c r="B44" s="20" t="s">
        <v>19</v>
      </c>
      <c r="C44" s="21">
        <v>45446</v>
      </c>
      <c r="D44" s="23">
        <v>0</v>
      </c>
      <c r="E44" s="23"/>
      <c r="F44" s="23">
        <v>3306.97</v>
      </c>
      <c r="G44" s="23">
        <f t="shared" si="0"/>
        <v>288.02999999999975</v>
      </c>
      <c r="H44" s="16">
        <v>3018.94</v>
      </c>
      <c r="I44" s="24"/>
    </row>
    <row r="45" spans="1:9" s="25" customFormat="1" ht="21.75" customHeight="1">
      <c r="A45" s="18" t="s">
        <v>65</v>
      </c>
      <c r="B45" s="20" t="s">
        <v>66</v>
      </c>
      <c r="C45" s="21">
        <v>44733</v>
      </c>
      <c r="D45" s="23">
        <v>0</v>
      </c>
      <c r="E45" s="23"/>
      <c r="F45" s="23">
        <v>4948.51</v>
      </c>
      <c r="G45" s="23">
        <f t="shared" si="0"/>
        <v>762</v>
      </c>
      <c r="H45" s="16">
        <v>4186.51</v>
      </c>
      <c r="I45" s="24"/>
    </row>
    <row r="46" spans="1:9" s="25" customFormat="1" ht="21.75" customHeight="1">
      <c r="A46" s="18" t="s">
        <v>67</v>
      </c>
      <c r="B46" s="20" t="s">
        <v>17</v>
      </c>
      <c r="C46" s="21">
        <v>44732</v>
      </c>
      <c r="D46" s="23">
        <v>0</v>
      </c>
      <c r="E46" s="23"/>
      <c r="F46" s="23">
        <v>4295.95</v>
      </c>
      <c r="G46" s="23">
        <f t="shared" si="0"/>
        <v>1377.1399999999999</v>
      </c>
      <c r="H46" s="16">
        <v>2918.81</v>
      </c>
      <c r="I46" s="24"/>
    </row>
    <row r="47" spans="1:9" s="25" customFormat="1" ht="21.75" customHeight="1">
      <c r="A47" s="18" t="s">
        <v>68</v>
      </c>
      <c r="B47" s="20" t="s">
        <v>69</v>
      </c>
      <c r="C47" s="21">
        <v>43526</v>
      </c>
      <c r="D47" s="23">
        <v>0</v>
      </c>
      <c r="E47" s="23"/>
      <c r="F47" s="23">
        <v>6529.72</v>
      </c>
      <c r="G47" s="23">
        <f t="shared" si="0"/>
        <v>1640.7200000000003</v>
      </c>
      <c r="H47" s="16">
        <v>4889</v>
      </c>
      <c r="I47" s="24"/>
    </row>
    <row r="48" spans="1:9" s="25" customFormat="1" ht="21.75" customHeight="1">
      <c r="A48" s="18" t="s">
        <v>70</v>
      </c>
      <c r="B48" s="20" t="s">
        <v>19</v>
      </c>
      <c r="C48" s="21">
        <v>45271</v>
      </c>
      <c r="D48" s="23">
        <v>2947.12</v>
      </c>
      <c r="E48" s="23"/>
      <c r="F48" s="23">
        <v>4334.29</v>
      </c>
      <c r="G48" s="23">
        <f t="shared" si="0"/>
        <v>4334.29</v>
      </c>
      <c r="H48" s="16">
        <v>0</v>
      </c>
      <c r="I48" s="24"/>
    </row>
    <row r="49" spans="1:9" s="25" customFormat="1" ht="21.75" customHeight="1">
      <c r="A49" s="18" t="s">
        <v>71</v>
      </c>
      <c r="B49" s="20" t="s">
        <v>56</v>
      </c>
      <c r="C49" s="21">
        <v>45467</v>
      </c>
      <c r="D49" s="23">
        <v>0</v>
      </c>
      <c r="E49" s="23"/>
      <c r="F49" s="23">
        <v>2151.81</v>
      </c>
      <c r="G49" s="23">
        <f t="shared" si="0"/>
        <v>760.29</v>
      </c>
      <c r="H49" s="16">
        <v>1391.52</v>
      </c>
      <c r="I49" s="24"/>
    </row>
    <row r="50" spans="1:9" s="25" customFormat="1" ht="21.75" customHeight="1">
      <c r="A50" s="18" t="s">
        <v>72</v>
      </c>
      <c r="B50" s="20" t="s">
        <v>19</v>
      </c>
      <c r="C50" s="21">
        <v>41760</v>
      </c>
      <c r="D50" s="23">
        <v>0</v>
      </c>
      <c r="E50" s="23"/>
      <c r="F50" s="23">
        <v>4359.8599999999997</v>
      </c>
      <c r="G50" s="23">
        <f t="shared" si="0"/>
        <v>562.90999999999985</v>
      </c>
      <c r="H50" s="16">
        <v>3796.95</v>
      </c>
      <c r="I50" s="24"/>
    </row>
    <row r="51" spans="1:9" s="25" customFormat="1" ht="21.75" customHeight="1">
      <c r="A51" s="18" t="s">
        <v>73</v>
      </c>
      <c r="B51" s="20" t="s">
        <v>74</v>
      </c>
      <c r="C51" s="21">
        <v>41760</v>
      </c>
      <c r="D51" s="23">
        <v>0</v>
      </c>
      <c r="E51" s="23"/>
      <c r="F51" s="23">
        <v>3751.35</v>
      </c>
      <c r="G51" s="23">
        <f t="shared" si="0"/>
        <v>398.5</v>
      </c>
      <c r="H51" s="16">
        <v>3352.85</v>
      </c>
      <c r="I51" s="24"/>
    </row>
    <row r="52" spans="1:9" s="25" customFormat="1" ht="21.75" customHeight="1">
      <c r="A52" s="18" t="s">
        <v>75</v>
      </c>
      <c r="B52" s="20" t="s">
        <v>19</v>
      </c>
      <c r="C52" s="21">
        <v>45355</v>
      </c>
      <c r="D52" s="23">
        <v>0</v>
      </c>
      <c r="E52" s="23"/>
      <c r="F52" s="23">
        <v>3573.99</v>
      </c>
      <c r="G52" s="23">
        <f t="shared" si="0"/>
        <v>456.64999999999964</v>
      </c>
      <c r="H52" s="16">
        <v>3117.34</v>
      </c>
      <c r="I52" s="24"/>
    </row>
    <row r="53" spans="1:9" s="25" customFormat="1" ht="21.75" customHeight="1">
      <c r="A53" s="18" t="s">
        <v>76</v>
      </c>
      <c r="B53" s="20" t="s">
        <v>19</v>
      </c>
      <c r="C53" s="21">
        <v>44536</v>
      </c>
      <c r="D53" s="23">
        <v>100.83999999999999</v>
      </c>
      <c r="E53" s="23"/>
      <c r="F53" s="23">
        <v>3733.3</v>
      </c>
      <c r="G53" s="23">
        <f t="shared" si="0"/>
        <v>519.49000000000024</v>
      </c>
      <c r="H53" s="16">
        <v>3213.81</v>
      </c>
      <c r="I53" s="24"/>
    </row>
    <row r="54" spans="1:9" s="25" customFormat="1" ht="21.75" customHeight="1">
      <c r="A54" s="18" t="s">
        <v>77</v>
      </c>
      <c r="B54" s="20" t="s">
        <v>78</v>
      </c>
      <c r="C54" s="21">
        <v>45813</v>
      </c>
      <c r="D54" s="23">
        <v>0</v>
      </c>
      <c r="E54" s="23"/>
      <c r="F54" s="23">
        <v>2522.46</v>
      </c>
      <c r="G54" s="23">
        <f t="shared" si="0"/>
        <v>191.80000000000018</v>
      </c>
      <c r="H54" s="16">
        <v>2330.66</v>
      </c>
      <c r="I54" s="24"/>
    </row>
    <row r="55" spans="1:9" s="25" customFormat="1" ht="21.75" customHeight="1">
      <c r="A55" s="18" t="s">
        <v>79</v>
      </c>
      <c r="B55" s="20" t="s">
        <v>19</v>
      </c>
      <c r="C55" s="21">
        <v>43529</v>
      </c>
      <c r="D55" s="23">
        <v>0</v>
      </c>
      <c r="E55" s="23"/>
      <c r="F55" s="23">
        <v>4453.6499999999996</v>
      </c>
      <c r="G55" s="23">
        <f t="shared" si="0"/>
        <v>631.76999999999953</v>
      </c>
      <c r="H55" s="16">
        <v>3821.88</v>
      </c>
      <c r="I55" s="24"/>
    </row>
    <row r="56" spans="1:9" s="25" customFormat="1" ht="21.75" customHeight="1">
      <c r="A56" s="18" t="s">
        <v>80</v>
      </c>
      <c r="B56" s="20" t="s">
        <v>81</v>
      </c>
      <c r="C56" s="21">
        <v>43741</v>
      </c>
      <c r="D56" s="23">
        <v>0</v>
      </c>
      <c r="E56" s="23"/>
      <c r="F56" s="23">
        <v>2660.51</v>
      </c>
      <c r="G56" s="23">
        <f t="shared" si="0"/>
        <v>789.68000000000029</v>
      </c>
      <c r="H56" s="16">
        <v>1870.83</v>
      </c>
      <c r="I56" s="24"/>
    </row>
    <row r="57" spans="1:9" s="25" customFormat="1" ht="21.75" customHeight="1">
      <c r="A57" s="18" t="s">
        <v>82</v>
      </c>
      <c r="B57" s="20" t="s">
        <v>19</v>
      </c>
      <c r="C57" s="21">
        <v>41760</v>
      </c>
      <c r="D57" s="23">
        <v>116.53999999999999</v>
      </c>
      <c r="E57" s="23"/>
      <c r="F57" s="23">
        <v>3705.5699999999997</v>
      </c>
      <c r="G57" s="23">
        <f t="shared" si="0"/>
        <v>1588.7799999999997</v>
      </c>
      <c r="H57" s="16">
        <v>2116.79</v>
      </c>
      <c r="I57" s="24"/>
    </row>
    <row r="58" spans="1:9" s="25" customFormat="1" ht="21.75" customHeight="1">
      <c r="A58" s="18" t="s">
        <v>83</v>
      </c>
      <c r="B58" s="20" t="s">
        <v>19</v>
      </c>
      <c r="C58" s="21">
        <v>44627</v>
      </c>
      <c r="D58" s="23">
        <v>0</v>
      </c>
      <c r="E58" s="23"/>
      <c r="F58" s="23">
        <v>4298.2800000000007</v>
      </c>
      <c r="G58" s="23">
        <f t="shared" si="0"/>
        <v>546.17000000000053</v>
      </c>
      <c r="H58" s="16">
        <v>3752.11</v>
      </c>
      <c r="I58" s="24"/>
    </row>
    <row r="59" spans="1:9" s="25" customFormat="1" ht="21.75" customHeight="1">
      <c r="A59" s="18" t="s">
        <v>84</v>
      </c>
      <c r="B59" s="20" t="s">
        <v>19</v>
      </c>
      <c r="C59" s="21">
        <v>43525</v>
      </c>
      <c r="D59" s="23">
        <v>0</v>
      </c>
      <c r="E59" s="23"/>
      <c r="F59" s="23">
        <v>3963.58</v>
      </c>
      <c r="G59" s="23">
        <f t="shared" si="0"/>
        <v>1630.6799999999998</v>
      </c>
      <c r="H59" s="16">
        <v>2332.9</v>
      </c>
      <c r="I59" s="24"/>
    </row>
    <row r="60" spans="1:9" s="25" customFormat="1" ht="21.75" customHeight="1">
      <c r="A60" s="18" t="s">
        <v>85</v>
      </c>
      <c r="B60" s="20" t="s">
        <v>59</v>
      </c>
      <c r="C60" s="21">
        <v>43866</v>
      </c>
      <c r="D60" s="23">
        <v>0</v>
      </c>
      <c r="E60" s="23"/>
      <c r="F60" s="23">
        <v>4579.4800000000005</v>
      </c>
      <c r="G60" s="23">
        <f t="shared" si="0"/>
        <v>744.39000000000033</v>
      </c>
      <c r="H60" s="16">
        <v>3835.09</v>
      </c>
      <c r="I60" s="24"/>
    </row>
    <row r="61" spans="1:9" s="25" customFormat="1" ht="21.75" customHeight="1">
      <c r="A61" s="18" t="s">
        <v>86</v>
      </c>
      <c r="B61" s="20" t="s">
        <v>87</v>
      </c>
      <c r="C61" s="21">
        <v>42908</v>
      </c>
      <c r="D61" s="23">
        <v>0</v>
      </c>
      <c r="E61" s="23"/>
      <c r="F61" s="23">
        <v>2599.5</v>
      </c>
      <c r="G61" s="23">
        <f t="shared" si="0"/>
        <v>206.5300000000002</v>
      </c>
      <c r="H61" s="16">
        <v>2392.9699999999998</v>
      </c>
      <c r="I61" s="24"/>
    </row>
    <row r="62" spans="1:9" s="25" customFormat="1" ht="21.75" customHeight="1">
      <c r="A62" s="18" t="s">
        <v>88</v>
      </c>
      <c r="B62" s="20" t="s">
        <v>19</v>
      </c>
      <c r="C62" s="21">
        <v>45404</v>
      </c>
      <c r="D62" s="23">
        <v>0</v>
      </c>
      <c r="E62" s="23"/>
      <c r="F62" s="23">
        <v>3306.97</v>
      </c>
      <c r="G62" s="23">
        <f t="shared" si="0"/>
        <v>288.02999999999975</v>
      </c>
      <c r="H62" s="16">
        <v>3018.94</v>
      </c>
      <c r="I62" s="24"/>
    </row>
    <row r="63" spans="1:9" s="25" customFormat="1" ht="21.75" customHeight="1">
      <c r="A63" s="18" t="s">
        <v>89</v>
      </c>
      <c r="B63" s="20" t="s">
        <v>17</v>
      </c>
      <c r="C63" s="21">
        <v>45481</v>
      </c>
      <c r="D63" s="23">
        <v>3554.1000000000004</v>
      </c>
      <c r="E63" s="23"/>
      <c r="F63" s="23">
        <v>5967.9900000000007</v>
      </c>
      <c r="G63" s="23">
        <f t="shared" ref="G63:G125" si="1">F63-H63</f>
        <v>5664.1500000000005</v>
      </c>
      <c r="H63" s="16">
        <v>303.83999999999997</v>
      </c>
      <c r="I63" s="24"/>
    </row>
    <row r="64" spans="1:9" s="25" customFormat="1" ht="21.75" customHeight="1">
      <c r="A64" s="18" t="s">
        <v>90</v>
      </c>
      <c r="B64" s="20" t="s">
        <v>17</v>
      </c>
      <c r="C64" s="21">
        <v>45271</v>
      </c>
      <c r="D64" s="23">
        <v>145.13</v>
      </c>
      <c r="E64" s="23"/>
      <c r="F64" s="23">
        <v>5096.9400000000005</v>
      </c>
      <c r="G64" s="23">
        <f t="shared" si="1"/>
        <v>2004.7500000000005</v>
      </c>
      <c r="H64" s="16">
        <v>3092.19</v>
      </c>
      <c r="I64" s="24"/>
    </row>
    <row r="65" spans="1:9" s="25" customFormat="1" ht="21.75" customHeight="1">
      <c r="A65" s="18" t="s">
        <v>91</v>
      </c>
      <c r="B65" s="20" t="s">
        <v>17</v>
      </c>
      <c r="C65" s="21">
        <v>45061</v>
      </c>
      <c r="D65" s="23">
        <v>0</v>
      </c>
      <c r="E65" s="23"/>
      <c r="F65" s="23">
        <v>5383.82</v>
      </c>
      <c r="G65" s="23">
        <f t="shared" si="1"/>
        <v>729.04999999999927</v>
      </c>
      <c r="H65" s="16">
        <v>4654.7700000000004</v>
      </c>
      <c r="I65" s="24"/>
    </row>
    <row r="66" spans="1:9" s="25" customFormat="1" ht="21.75" customHeight="1">
      <c r="A66" s="18" t="s">
        <v>92</v>
      </c>
      <c r="B66" s="20" t="s">
        <v>93</v>
      </c>
      <c r="C66" s="21">
        <v>45904</v>
      </c>
      <c r="D66" s="23">
        <v>0</v>
      </c>
      <c r="E66" s="23"/>
      <c r="F66" s="23">
        <v>2645.2</v>
      </c>
      <c r="G66" s="23">
        <f t="shared" si="1"/>
        <v>202.14999999999964</v>
      </c>
      <c r="H66" s="16">
        <v>2443.0500000000002</v>
      </c>
      <c r="I66" s="24"/>
    </row>
    <row r="67" spans="1:9" s="25" customFormat="1" ht="21.75" customHeight="1">
      <c r="A67" s="18" t="s">
        <v>94</v>
      </c>
      <c r="B67" s="20" t="s">
        <v>19</v>
      </c>
      <c r="C67" s="21">
        <v>41760</v>
      </c>
      <c r="D67" s="23">
        <v>3709.46</v>
      </c>
      <c r="E67" s="23"/>
      <c r="F67" s="23">
        <v>6402.7500000000009</v>
      </c>
      <c r="G67" s="23">
        <f t="shared" si="1"/>
        <v>6402.7500000000009</v>
      </c>
      <c r="H67" s="16">
        <v>0</v>
      </c>
      <c r="I67" s="24"/>
    </row>
    <row r="68" spans="1:9" s="25" customFormat="1" ht="21.75" customHeight="1">
      <c r="A68" s="18" t="s">
        <v>95</v>
      </c>
      <c r="B68" s="20" t="s">
        <v>32</v>
      </c>
      <c r="C68" s="21">
        <v>45369</v>
      </c>
      <c r="D68" s="23">
        <v>0</v>
      </c>
      <c r="E68" s="23"/>
      <c r="F68" s="23">
        <v>2607.09</v>
      </c>
      <c r="G68" s="23">
        <f t="shared" si="1"/>
        <v>201.5300000000002</v>
      </c>
      <c r="H68" s="16">
        <v>2405.56</v>
      </c>
      <c r="I68" s="24"/>
    </row>
    <row r="69" spans="1:9" s="25" customFormat="1" ht="21.75" customHeight="1">
      <c r="A69" s="18" t="s">
        <v>96</v>
      </c>
      <c r="B69" s="20" t="s">
        <v>56</v>
      </c>
      <c r="C69" s="21">
        <v>41791</v>
      </c>
      <c r="D69" s="23">
        <v>0</v>
      </c>
      <c r="E69" s="23"/>
      <c r="F69" s="23">
        <v>2366.7799999999997</v>
      </c>
      <c r="G69" s="23">
        <f t="shared" si="1"/>
        <v>709.01999999999975</v>
      </c>
      <c r="H69" s="16">
        <v>1657.76</v>
      </c>
      <c r="I69" s="24"/>
    </row>
    <row r="70" spans="1:9" s="25" customFormat="1" ht="21.75" customHeight="1">
      <c r="A70" s="18" t="s">
        <v>97</v>
      </c>
      <c r="B70" s="20" t="s">
        <v>17</v>
      </c>
      <c r="C70" s="21">
        <v>43802</v>
      </c>
      <c r="D70" s="23">
        <v>0</v>
      </c>
      <c r="E70" s="23"/>
      <c r="F70" s="23">
        <v>5535.2899999999991</v>
      </c>
      <c r="G70" s="23">
        <f t="shared" si="1"/>
        <v>1031.0099999999993</v>
      </c>
      <c r="H70" s="16">
        <v>4504.28</v>
      </c>
      <c r="I70" s="24"/>
    </row>
    <row r="71" spans="1:9" s="25" customFormat="1" ht="21.75" customHeight="1">
      <c r="A71" s="18" t="s">
        <v>98</v>
      </c>
      <c r="B71" s="20" t="s">
        <v>99</v>
      </c>
      <c r="C71" s="21">
        <v>44725</v>
      </c>
      <c r="D71" s="23">
        <v>0</v>
      </c>
      <c r="E71" s="23"/>
      <c r="F71" s="23">
        <v>5090.6099999999997</v>
      </c>
      <c r="G71" s="23">
        <f t="shared" si="1"/>
        <v>832.32999999999993</v>
      </c>
      <c r="H71" s="16">
        <v>4258.28</v>
      </c>
      <c r="I71" s="24"/>
    </row>
    <row r="72" spans="1:9" s="25" customFormat="1" ht="21.75" customHeight="1">
      <c r="A72" s="18" t="s">
        <v>100</v>
      </c>
      <c r="B72" s="20" t="s">
        <v>93</v>
      </c>
      <c r="C72" s="21">
        <v>45904</v>
      </c>
      <c r="D72" s="23">
        <v>0</v>
      </c>
      <c r="E72" s="23"/>
      <c r="F72" s="23">
        <v>2645.2</v>
      </c>
      <c r="G72" s="23">
        <f t="shared" si="1"/>
        <v>202.14999999999964</v>
      </c>
      <c r="H72" s="16">
        <v>2443.0500000000002</v>
      </c>
      <c r="I72" s="24"/>
    </row>
    <row r="73" spans="1:9" s="25" customFormat="1" ht="21.75" customHeight="1">
      <c r="A73" s="18" t="s">
        <v>101</v>
      </c>
      <c r="B73" s="20" t="s">
        <v>102</v>
      </c>
      <c r="C73" s="21">
        <v>41791</v>
      </c>
      <c r="D73" s="23">
        <v>0</v>
      </c>
      <c r="E73" s="23"/>
      <c r="F73" s="23">
        <v>6863.3899999999994</v>
      </c>
      <c r="G73" s="23">
        <f t="shared" si="1"/>
        <v>1537.2699999999995</v>
      </c>
      <c r="H73" s="16">
        <v>5326.12</v>
      </c>
      <c r="I73" s="24"/>
    </row>
    <row r="74" spans="1:9" s="25" customFormat="1" ht="21.75" customHeight="1">
      <c r="A74" s="18" t="s">
        <v>103</v>
      </c>
      <c r="B74" s="20" t="s">
        <v>19</v>
      </c>
      <c r="C74" s="21">
        <v>45061</v>
      </c>
      <c r="D74" s="23">
        <v>0</v>
      </c>
      <c r="E74" s="23"/>
      <c r="F74" s="23">
        <v>3926.1499999999996</v>
      </c>
      <c r="G74" s="23">
        <f t="shared" si="1"/>
        <v>445.6899999999996</v>
      </c>
      <c r="H74" s="16">
        <v>3480.46</v>
      </c>
      <c r="I74" s="24"/>
    </row>
    <row r="75" spans="1:9" s="25" customFormat="1" ht="21.75" customHeight="1">
      <c r="A75" s="18" t="s">
        <v>104</v>
      </c>
      <c r="B75" s="20" t="s">
        <v>17</v>
      </c>
      <c r="C75" s="21">
        <v>43275</v>
      </c>
      <c r="D75" s="23">
        <v>0</v>
      </c>
      <c r="E75" s="23"/>
      <c r="F75" s="23">
        <v>5173.62</v>
      </c>
      <c r="G75" s="23">
        <f t="shared" si="1"/>
        <v>1070.6800000000003</v>
      </c>
      <c r="H75" s="16">
        <v>4102.9399999999996</v>
      </c>
      <c r="I75" s="24"/>
    </row>
    <row r="76" spans="1:9" s="25" customFormat="1" ht="21.75" customHeight="1">
      <c r="A76" s="18" t="s">
        <v>105</v>
      </c>
      <c r="B76" s="20" t="s">
        <v>19</v>
      </c>
      <c r="C76" s="21">
        <v>41760</v>
      </c>
      <c r="D76" s="23">
        <v>3892.44</v>
      </c>
      <c r="E76" s="23"/>
      <c r="F76" s="23">
        <v>5629.72</v>
      </c>
      <c r="G76" s="23">
        <f t="shared" si="1"/>
        <v>5629.72</v>
      </c>
      <c r="H76" s="16">
        <v>0</v>
      </c>
      <c r="I76" s="24"/>
    </row>
    <row r="77" spans="1:9" s="25" customFormat="1" ht="21.75" customHeight="1">
      <c r="A77" s="18" t="s">
        <v>106</v>
      </c>
      <c r="B77" s="20" t="s">
        <v>56</v>
      </c>
      <c r="C77" s="21">
        <v>44986</v>
      </c>
      <c r="D77" s="23">
        <v>0</v>
      </c>
      <c r="E77" s="23"/>
      <c r="F77" s="23">
        <v>2700.34</v>
      </c>
      <c r="G77" s="23">
        <f t="shared" si="1"/>
        <v>910.16000000000008</v>
      </c>
      <c r="H77" s="16">
        <v>1790.18</v>
      </c>
      <c r="I77" s="24"/>
    </row>
    <row r="78" spans="1:9" s="25" customFormat="1" ht="21.75" customHeight="1">
      <c r="A78" s="18" t="s">
        <v>107</v>
      </c>
      <c r="B78" s="20" t="s">
        <v>17</v>
      </c>
      <c r="C78" s="21">
        <v>44474</v>
      </c>
      <c r="D78" s="23">
        <v>0</v>
      </c>
      <c r="E78" s="23"/>
      <c r="F78" s="23">
        <v>5183.1500000000005</v>
      </c>
      <c r="G78" s="23">
        <f t="shared" si="1"/>
        <v>820.19000000000051</v>
      </c>
      <c r="H78" s="16">
        <v>4362.96</v>
      </c>
      <c r="I78" s="24"/>
    </row>
    <row r="79" spans="1:9" s="25" customFormat="1" ht="21.75" customHeight="1">
      <c r="A79" s="18" t="s">
        <v>108</v>
      </c>
      <c r="B79" s="20" t="s">
        <v>59</v>
      </c>
      <c r="C79" s="21">
        <v>44599</v>
      </c>
      <c r="D79" s="23">
        <v>0</v>
      </c>
      <c r="E79" s="23"/>
      <c r="F79" s="23">
        <v>3964.1000000000004</v>
      </c>
      <c r="G79" s="23">
        <f t="shared" si="1"/>
        <v>1294.1400000000003</v>
      </c>
      <c r="H79" s="16">
        <v>2669.96</v>
      </c>
      <c r="I79" s="24"/>
    </row>
    <row r="80" spans="1:9" s="25" customFormat="1" ht="21.75" customHeight="1">
      <c r="A80" s="18" t="s">
        <v>109</v>
      </c>
      <c r="B80" s="20" t="s">
        <v>110</v>
      </c>
      <c r="C80" s="21">
        <v>44538</v>
      </c>
      <c r="D80" s="23">
        <v>0</v>
      </c>
      <c r="E80" s="23"/>
      <c r="F80" s="23">
        <v>7021.97</v>
      </c>
      <c r="G80" s="23">
        <f t="shared" si="1"/>
        <v>2666.6800000000003</v>
      </c>
      <c r="H80" s="16">
        <v>4355.29</v>
      </c>
      <c r="I80" s="24"/>
    </row>
    <row r="81" spans="1:9" s="25" customFormat="1" ht="21.75" customHeight="1">
      <c r="A81" s="18" t="s">
        <v>111</v>
      </c>
      <c r="B81" s="20" t="s">
        <v>56</v>
      </c>
      <c r="C81" s="21">
        <v>45887</v>
      </c>
      <c r="D81" s="23">
        <v>0</v>
      </c>
      <c r="E81" s="23"/>
      <c r="F81" s="23">
        <v>2274.6499999999996</v>
      </c>
      <c r="G81" s="23">
        <f t="shared" si="1"/>
        <v>170.88999999999942</v>
      </c>
      <c r="H81" s="16">
        <v>2103.7600000000002</v>
      </c>
      <c r="I81" s="24"/>
    </row>
    <row r="82" spans="1:9" s="25" customFormat="1" ht="21.75" customHeight="1">
      <c r="A82" s="18" t="s">
        <v>112</v>
      </c>
      <c r="B82" s="20" t="s">
        <v>19</v>
      </c>
      <c r="C82" s="21">
        <v>45355</v>
      </c>
      <c r="D82" s="23">
        <v>0</v>
      </c>
      <c r="E82" s="23"/>
      <c r="F82" s="23">
        <v>3306.97</v>
      </c>
      <c r="G82" s="23">
        <f t="shared" si="1"/>
        <v>567.23999999999978</v>
      </c>
      <c r="H82" s="16">
        <v>2739.73</v>
      </c>
      <c r="I82" s="24"/>
    </row>
    <row r="83" spans="1:9" s="25" customFormat="1" ht="21.75" customHeight="1">
      <c r="A83" s="18" t="s">
        <v>113</v>
      </c>
      <c r="B83" s="20" t="s">
        <v>114</v>
      </c>
      <c r="C83" s="21">
        <v>44713</v>
      </c>
      <c r="D83" s="23">
        <v>0</v>
      </c>
      <c r="E83" s="23"/>
      <c r="F83" s="23">
        <v>5951.38</v>
      </c>
      <c r="G83" s="23">
        <f t="shared" si="1"/>
        <v>1193.9000000000005</v>
      </c>
      <c r="H83" s="16">
        <v>4757.4799999999996</v>
      </c>
      <c r="I83" s="24"/>
    </row>
    <row r="84" spans="1:9" s="25" customFormat="1" ht="21.75" customHeight="1">
      <c r="A84" s="18" t="s">
        <v>115</v>
      </c>
      <c r="B84" s="20" t="s">
        <v>116</v>
      </c>
      <c r="C84" s="21">
        <v>45537</v>
      </c>
      <c r="D84" s="23">
        <v>0</v>
      </c>
      <c r="E84" s="23"/>
      <c r="F84" s="23">
        <v>1393.8</v>
      </c>
      <c r="G84" s="23">
        <f t="shared" si="1"/>
        <v>104.52999999999997</v>
      </c>
      <c r="H84" s="16">
        <v>1289.27</v>
      </c>
      <c r="I84" s="24"/>
    </row>
    <row r="85" spans="1:9" s="25" customFormat="1" ht="21.75" customHeight="1">
      <c r="A85" s="18" t="s">
        <v>117</v>
      </c>
      <c r="B85" s="20" t="s">
        <v>19</v>
      </c>
      <c r="C85" s="21">
        <v>45089</v>
      </c>
      <c r="D85" s="23">
        <v>0</v>
      </c>
      <c r="E85" s="23"/>
      <c r="F85" s="23">
        <v>3306.97</v>
      </c>
      <c r="G85" s="23">
        <f t="shared" si="1"/>
        <v>288.02999999999975</v>
      </c>
      <c r="H85" s="16">
        <v>3018.94</v>
      </c>
      <c r="I85" s="24"/>
    </row>
    <row r="86" spans="1:9" s="25" customFormat="1" ht="21.75" customHeight="1">
      <c r="A86" s="18" t="s">
        <v>118</v>
      </c>
      <c r="B86" s="20" t="s">
        <v>19</v>
      </c>
      <c r="C86" s="21">
        <v>45187</v>
      </c>
      <c r="D86" s="23">
        <v>0</v>
      </c>
      <c r="E86" s="23"/>
      <c r="F86" s="23">
        <v>3847.4399999999996</v>
      </c>
      <c r="G86" s="23">
        <f t="shared" si="1"/>
        <v>408.75999999999976</v>
      </c>
      <c r="H86" s="16">
        <v>3438.68</v>
      </c>
      <c r="I86" s="24"/>
    </row>
    <row r="87" spans="1:9" s="25" customFormat="1" ht="21.75" customHeight="1">
      <c r="A87" s="18" t="s">
        <v>119</v>
      </c>
      <c r="B87" s="20" t="s">
        <v>120</v>
      </c>
      <c r="C87" s="21">
        <v>45887</v>
      </c>
      <c r="D87" s="23">
        <v>0</v>
      </c>
      <c r="E87" s="23"/>
      <c r="F87" s="23">
        <v>3874.9</v>
      </c>
      <c r="G87" s="23">
        <f t="shared" si="1"/>
        <v>412.09999999999991</v>
      </c>
      <c r="H87" s="16">
        <v>3462.8</v>
      </c>
      <c r="I87" s="24"/>
    </row>
    <row r="88" spans="1:9" s="25" customFormat="1" ht="21.75" customHeight="1">
      <c r="A88" s="18" t="s">
        <v>121</v>
      </c>
      <c r="B88" s="20" t="s">
        <v>122</v>
      </c>
      <c r="C88" s="21">
        <v>45904</v>
      </c>
      <c r="D88" s="23">
        <v>0</v>
      </c>
      <c r="E88" s="23"/>
      <c r="F88" s="23">
        <v>4039.7699999999995</v>
      </c>
      <c r="G88" s="23">
        <f t="shared" si="1"/>
        <v>475.23999999999933</v>
      </c>
      <c r="H88" s="16">
        <v>3564.53</v>
      </c>
      <c r="I88" s="24"/>
    </row>
    <row r="89" spans="1:9" s="25" customFormat="1" ht="21.75" customHeight="1">
      <c r="A89" s="18" t="s">
        <v>123</v>
      </c>
      <c r="B89" s="20" t="s">
        <v>124</v>
      </c>
      <c r="C89" s="21">
        <v>45944</v>
      </c>
      <c r="D89" s="23">
        <v>0</v>
      </c>
      <c r="E89" s="23"/>
      <c r="F89" s="23">
        <v>6370.96</v>
      </c>
      <c r="G89" s="23">
        <f t="shared" si="1"/>
        <v>1246.54</v>
      </c>
      <c r="H89" s="16">
        <v>5124.42</v>
      </c>
      <c r="I89" s="24"/>
    </row>
    <row r="90" spans="1:9" s="25" customFormat="1" ht="21.75" customHeight="1">
      <c r="A90" s="18" t="s">
        <v>125</v>
      </c>
      <c r="B90" s="20" t="s">
        <v>126</v>
      </c>
      <c r="C90" s="21">
        <v>45572</v>
      </c>
      <c r="D90" s="23">
        <v>0</v>
      </c>
      <c r="E90" s="23"/>
      <c r="F90" s="23">
        <v>5426.92</v>
      </c>
      <c r="G90" s="23">
        <f t="shared" si="1"/>
        <v>950.60999999999967</v>
      </c>
      <c r="H90" s="16">
        <v>4476.3100000000004</v>
      </c>
      <c r="I90" s="24"/>
    </row>
    <row r="91" spans="1:9" s="25" customFormat="1" ht="21.75" customHeight="1">
      <c r="A91" s="18" t="s">
        <v>127</v>
      </c>
      <c r="B91" s="20" t="s">
        <v>128</v>
      </c>
      <c r="C91" s="21">
        <v>45663</v>
      </c>
      <c r="D91" s="23">
        <v>0</v>
      </c>
      <c r="E91" s="23"/>
      <c r="F91" s="23">
        <v>6004.68</v>
      </c>
      <c r="G91" s="23">
        <f t="shared" si="1"/>
        <v>1213.9700000000003</v>
      </c>
      <c r="H91" s="16">
        <v>4790.71</v>
      </c>
      <c r="I91" s="24"/>
    </row>
    <row r="92" spans="1:9" s="25" customFormat="1" ht="21.75" customHeight="1">
      <c r="A92" s="18" t="s">
        <v>129</v>
      </c>
      <c r="B92" s="20" t="s">
        <v>56</v>
      </c>
      <c r="C92" s="21">
        <v>45677</v>
      </c>
      <c r="D92" s="23">
        <v>0</v>
      </c>
      <c r="E92" s="23"/>
      <c r="F92" s="23">
        <v>2274.6499999999996</v>
      </c>
      <c r="G92" s="23">
        <f t="shared" si="1"/>
        <v>170.88999999999942</v>
      </c>
      <c r="H92" s="16">
        <v>2103.7600000000002</v>
      </c>
      <c r="I92" s="24"/>
    </row>
    <row r="93" spans="1:9" s="25" customFormat="1" ht="21.75" customHeight="1">
      <c r="A93" s="18" t="s">
        <v>130</v>
      </c>
      <c r="B93" s="20" t="s">
        <v>19</v>
      </c>
      <c r="C93" s="21">
        <v>45733</v>
      </c>
      <c r="D93" s="23">
        <v>0</v>
      </c>
      <c r="E93" s="23"/>
      <c r="F93" s="23">
        <v>4232.25</v>
      </c>
      <c r="G93" s="23">
        <f t="shared" si="1"/>
        <v>1267.5900000000001</v>
      </c>
      <c r="H93" s="16">
        <v>2964.66</v>
      </c>
      <c r="I93" s="24"/>
    </row>
    <row r="94" spans="1:9" s="25" customFormat="1" ht="21.75" customHeight="1">
      <c r="A94" s="18" t="s">
        <v>131</v>
      </c>
      <c r="B94" s="20" t="s">
        <v>17</v>
      </c>
      <c r="C94" s="21">
        <v>45915</v>
      </c>
      <c r="D94" s="23">
        <v>0</v>
      </c>
      <c r="E94" s="23"/>
      <c r="F94" s="23">
        <v>4249.2</v>
      </c>
      <c r="G94" s="23">
        <f t="shared" si="1"/>
        <v>555.58999999999969</v>
      </c>
      <c r="H94" s="16">
        <v>3693.61</v>
      </c>
      <c r="I94" s="24"/>
    </row>
    <row r="95" spans="1:9" s="25" customFormat="1" ht="21.75" customHeight="1">
      <c r="A95" s="18" t="s">
        <v>132</v>
      </c>
      <c r="B95" s="20" t="s">
        <v>59</v>
      </c>
      <c r="C95" s="21">
        <v>44417</v>
      </c>
      <c r="D95" s="23">
        <v>0</v>
      </c>
      <c r="E95" s="23"/>
      <c r="F95" s="23">
        <v>3964.1000000000004</v>
      </c>
      <c r="G95" s="23">
        <f t="shared" si="1"/>
        <v>632.30000000000018</v>
      </c>
      <c r="H95" s="16">
        <v>3331.8</v>
      </c>
      <c r="I95" s="24"/>
    </row>
    <row r="96" spans="1:9" s="25" customFormat="1" ht="21.75" customHeight="1">
      <c r="A96" s="18" t="s">
        <v>133</v>
      </c>
      <c r="B96" s="20" t="s">
        <v>19</v>
      </c>
      <c r="C96" s="21">
        <v>45336</v>
      </c>
      <c r="D96" s="23">
        <v>0</v>
      </c>
      <c r="E96" s="23"/>
      <c r="F96" s="23">
        <v>3119.2599999999998</v>
      </c>
      <c r="G96" s="23">
        <f t="shared" si="1"/>
        <v>636.42999999999984</v>
      </c>
      <c r="H96" s="16">
        <v>2482.83</v>
      </c>
      <c r="I96" s="24"/>
    </row>
    <row r="97" spans="1:9" s="25" customFormat="1" ht="21.75" customHeight="1">
      <c r="A97" s="18" t="s">
        <v>134</v>
      </c>
      <c r="B97" s="20" t="s">
        <v>19</v>
      </c>
      <c r="C97" s="21">
        <v>45670</v>
      </c>
      <c r="D97" s="23">
        <v>0</v>
      </c>
      <c r="E97" s="23"/>
      <c r="F97" s="23">
        <v>3924.4799999999996</v>
      </c>
      <c r="G97" s="23">
        <f t="shared" si="1"/>
        <v>445.23999999999978</v>
      </c>
      <c r="H97" s="16">
        <v>3479.24</v>
      </c>
      <c r="I97" s="24"/>
    </row>
    <row r="98" spans="1:9" s="25" customFormat="1" ht="21.75" customHeight="1">
      <c r="A98" s="18" t="s">
        <v>135</v>
      </c>
      <c r="B98" s="20" t="s">
        <v>136</v>
      </c>
      <c r="C98" s="21">
        <v>41826</v>
      </c>
      <c r="D98" s="23">
        <v>0</v>
      </c>
      <c r="E98" s="23"/>
      <c r="F98" s="23">
        <v>4069.6800000000003</v>
      </c>
      <c r="G98" s="23">
        <f t="shared" si="1"/>
        <v>492.12000000000035</v>
      </c>
      <c r="H98" s="16">
        <v>3577.56</v>
      </c>
      <c r="I98" s="24"/>
    </row>
    <row r="99" spans="1:9" s="25" customFormat="1" ht="21.75" customHeight="1">
      <c r="A99" s="18" t="s">
        <v>137</v>
      </c>
      <c r="B99" s="20" t="s">
        <v>17</v>
      </c>
      <c r="C99" s="21">
        <v>45341</v>
      </c>
      <c r="D99" s="23">
        <v>3766.92</v>
      </c>
      <c r="E99" s="23"/>
      <c r="F99" s="23">
        <v>6209.59</v>
      </c>
      <c r="G99" s="23">
        <f t="shared" si="1"/>
        <v>5898.4400000000005</v>
      </c>
      <c r="H99" s="16">
        <v>311.14999999999998</v>
      </c>
      <c r="I99" s="24"/>
    </row>
    <row r="100" spans="1:9" s="25" customFormat="1" ht="21.75" customHeight="1">
      <c r="A100" s="18" t="s">
        <v>138</v>
      </c>
      <c r="B100" s="20" t="s">
        <v>56</v>
      </c>
      <c r="C100" s="21">
        <v>45516</v>
      </c>
      <c r="D100" s="23">
        <v>0</v>
      </c>
      <c r="E100" s="23"/>
      <c r="F100" s="23">
        <v>2274.6499999999996</v>
      </c>
      <c r="G100" s="23">
        <f t="shared" si="1"/>
        <v>664.03999999999974</v>
      </c>
      <c r="H100" s="16">
        <v>1610.61</v>
      </c>
      <c r="I100" s="24"/>
    </row>
    <row r="101" spans="1:9" s="25" customFormat="1" ht="21.75" customHeight="1">
      <c r="A101" s="18" t="s">
        <v>139</v>
      </c>
      <c r="B101" s="20" t="s">
        <v>140</v>
      </c>
      <c r="C101" s="21">
        <v>43747</v>
      </c>
      <c r="D101" s="23">
        <v>0</v>
      </c>
      <c r="E101" s="23"/>
      <c r="F101" s="23">
        <v>3447.75</v>
      </c>
      <c r="G101" s="23">
        <f t="shared" si="1"/>
        <v>316.52</v>
      </c>
      <c r="H101" s="16">
        <v>3131.23</v>
      </c>
      <c r="I101" s="24"/>
    </row>
    <row r="102" spans="1:9" s="25" customFormat="1" ht="21.75" customHeight="1">
      <c r="A102" s="18" t="s">
        <v>141</v>
      </c>
      <c r="B102" s="20" t="s">
        <v>17</v>
      </c>
      <c r="C102" s="21">
        <v>43777</v>
      </c>
      <c r="D102" s="23">
        <v>0</v>
      </c>
      <c r="E102" s="23"/>
      <c r="F102" s="23">
        <v>5269.51</v>
      </c>
      <c r="G102" s="23">
        <f t="shared" si="1"/>
        <v>920.82999999999993</v>
      </c>
      <c r="H102" s="16">
        <v>4348.68</v>
      </c>
      <c r="I102" s="24"/>
    </row>
    <row r="103" spans="1:9" s="25" customFormat="1" ht="21.75" customHeight="1">
      <c r="A103" s="18" t="s">
        <v>142</v>
      </c>
      <c r="B103" s="20" t="s">
        <v>19</v>
      </c>
      <c r="C103" s="21">
        <v>43385</v>
      </c>
      <c r="D103" s="23">
        <v>0</v>
      </c>
      <c r="E103" s="23"/>
      <c r="F103" s="23">
        <v>4459.76</v>
      </c>
      <c r="G103" s="23">
        <f t="shared" si="1"/>
        <v>598.67000000000007</v>
      </c>
      <c r="H103" s="16">
        <v>3861.09</v>
      </c>
      <c r="I103" s="24"/>
    </row>
    <row r="104" spans="1:9" s="25" customFormat="1" ht="21.75" customHeight="1">
      <c r="A104" s="18" t="s">
        <v>143</v>
      </c>
      <c r="B104" s="20" t="s">
        <v>19</v>
      </c>
      <c r="C104" s="21">
        <v>45061</v>
      </c>
      <c r="D104" s="23">
        <v>0</v>
      </c>
      <c r="E104" s="23"/>
      <c r="F104" s="23">
        <v>3306.97</v>
      </c>
      <c r="G104" s="23">
        <f t="shared" si="1"/>
        <v>288.02999999999975</v>
      </c>
      <c r="H104" s="16">
        <v>3018.94</v>
      </c>
      <c r="I104" s="24"/>
    </row>
    <row r="105" spans="1:9" s="25" customFormat="1" ht="21.75" customHeight="1">
      <c r="A105" s="18" t="s">
        <v>144</v>
      </c>
      <c r="B105" s="20" t="s">
        <v>32</v>
      </c>
      <c r="C105" s="21">
        <v>45369</v>
      </c>
      <c r="D105" s="23">
        <v>0</v>
      </c>
      <c r="E105" s="23"/>
      <c r="F105" s="23">
        <v>2146.06</v>
      </c>
      <c r="G105" s="23">
        <f t="shared" si="1"/>
        <v>160.03999999999996</v>
      </c>
      <c r="H105" s="16">
        <v>1986.02</v>
      </c>
      <c r="I105" s="24"/>
    </row>
    <row r="106" spans="1:9" s="25" customFormat="1" ht="21.75" customHeight="1">
      <c r="A106" s="18" t="s">
        <v>145</v>
      </c>
      <c r="B106" s="20" t="s">
        <v>146</v>
      </c>
      <c r="C106" s="21">
        <v>44375</v>
      </c>
      <c r="D106" s="23">
        <v>0</v>
      </c>
      <c r="E106" s="23"/>
      <c r="F106" s="23">
        <v>4090.4900000000002</v>
      </c>
      <c r="G106" s="23">
        <f t="shared" si="1"/>
        <v>493.01000000000022</v>
      </c>
      <c r="H106" s="16">
        <v>3597.48</v>
      </c>
      <c r="I106" s="24"/>
    </row>
    <row r="107" spans="1:9" s="25" customFormat="1" ht="21.75" customHeight="1">
      <c r="A107" s="18" t="s">
        <v>147</v>
      </c>
      <c r="B107" s="20" t="s">
        <v>19</v>
      </c>
      <c r="C107" s="21">
        <v>45239</v>
      </c>
      <c r="D107" s="23">
        <v>0</v>
      </c>
      <c r="E107" s="23"/>
      <c r="F107" s="23">
        <v>3610.5699999999997</v>
      </c>
      <c r="G107" s="23">
        <f t="shared" si="1"/>
        <v>360.47999999999956</v>
      </c>
      <c r="H107" s="16">
        <v>3250.09</v>
      </c>
      <c r="I107" s="24"/>
    </row>
    <row r="108" spans="1:9" s="25" customFormat="1" ht="21.75" customHeight="1">
      <c r="A108" s="18" t="s">
        <v>148</v>
      </c>
      <c r="B108" s="20" t="s">
        <v>128</v>
      </c>
      <c r="C108" s="21">
        <v>44144</v>
      </c>
      <c r="D108" s="23">
        <v>0</v>
      </c>
      <c r="E108" s="23"/>
      <c r="F108" s="23">
        <v>5086.1100000000006</v>
      </c>
      <c r="G108" s="23">
        <f t="shared" si="1"/>
        <v>2173.8900000000008</v>
      </c>
      <c r="H108" s="16">
        <v>2912.22</v>
      </c>
      <c r="I108" s="24"/>
    </row>
    <row r="109" spans="1:9" s="25" customFormat="1" ht="21.75" customHeight="1">
      <c r="A109" s="18" t="s">
        <v>149</v>
      </c>
      <c r="B109" s="20" t="s">
        <v>19</v>
      </c>
      <c r="C109" s="21">
        <v>44963</v>
      </c>
      <c r="D109" s="23">
        <v>0</v>
      </c>
      <c r="E109" s="23"/>
      <c r="F109" s="23">
        <v>3306.97</v>
      </c>
      <c r="G109" s="23">
        <f t="shared" si="1"/>
        <v>520.84999999999991</v>
      </c>
      <c r="H109" s="16">
        <v>2786.12</v>
      </c>
      <c r="I109" s="24"/>
    </row>
    <row r="110" spans="1:9" s="25" customFormat="1" ht="21.75" customHeight="1">
      <c r="A110" s="18" t="s">
        <v>150</v>
      </c>
      <c r="B110" s="20" t="s">
        <v>19</v>
      </c>
      <c r="C110" s="21">
        <v>45950</v>
      </c>
      <c r="D110" s="23">
        <v>0</v>
      </c>
      <c r="E110" s="23"/>
      <c r="F110" s="23">
        <v>1435.41</v>
      </c>
      <c r="G110" s="23">
        <f t="shared" si="1"/>
        <v>93.570000000000164</v>
      </c>
      <c r="H110" s="16">
        <v>1341.84</v>
      </c>
      <c r="I110" s="24"/>
    </row>
    <row r="111" spans="1:9" s="25" customFormat="1" ht="21.75" customHeight="1">
      <c r="A111" s="18" t="s">
        <v>151</v>
      </c>
      <c r="B111" s="20" t="s">
        <v>19</v>
      </c>
      <c r="C111" s="21">
        <v>41821</v>
      </c>
      <c r="D111" s="23">
        <v>0</v>
      </c>
      <c r="E111" s="23"/>
      <c r="F111" s="23">
        <v>3751.35</v>
      </c>
      <c r="G111" s="23">
        <f t="shared" si="1"/>
        <v>686.52999999999975</v>
      </c>
      <c r="H111" s="16">
        <v>3064.82</v>
      </c>
      <c r="I111" s="24"/>
    </row>
    <row r="112" spans="1:9" s="25" customFormat="1" ht="21.75" customHeight="1">
      <c r="A112" s="18" t="s">
        <v>152</v>
      </c>
      <c r="B112" s="20" t="s">
        <v>19</v>
      </c>
      <c r="C112" s="21">
        <v>45642</v>
      </c>
      <c r="D112" s="23">
        <v>0</v>
      </c>
      <c r="E112" s="23"/>
      <c r="F112" s="23">
        <v>4292.5</v>
      </c>
      <c r="G112" s="23">
        <f t="shared" si="1"/>
        <v>544.59999999999991</v>
      </c>
      <c r="H112" s="16">
        <v>3747.9</v>
      </c>
      <c r="I112" s="24"/>
    </row>
    <row r="113" spans="1:9" s="25" customFormat="1" ht="21.75" customHeight="1">
      <c r="A113" s="18" t="s">
        <v>153</v>
      </c>
      <c r="B113" s="20" t="s">
        <v>19</v>
      </c>
      <c r="C113" s="21">
        <v>43801</v>
      </c>
      <c r="D113" s="23">
        <v>0</v>
      </c>
      <c r="E113" s="23"/>
      <c r="F113" s="23">
        <v>4095.6299999999997</v>
      </c>
      <c r="G113" s="23">
        <f t="shared" si="1"/>
        <v>471.29999999999973</v>
      </c>
      <c r="H113" s="16">
        <v>3624.33</v>
      </c>
      <c r="I113" s="24"/>
    </row>
    <row r="114" spans="1:9" s="25" customFormat="1" ht="21.75" customHeight="1">
      <c r="A114" s="18" t="s">
        <v>154</v>
      </c>
      <c r="B114" s="20" t="s">
        <v>19</v>
      </c>
      <c r="C114" s="21">
        <v>45631</v>
      </c>
      <c r="D114" s="23">
        <v>0</v>
      </c>
      <c r="E114" s="23"/>
      <c r="F114" s="23">
        <v>3922.39</v>
      </c>
      <c r="G114" s="23">
        <f t="shared" si="1"/>
        <v>965.94999999999982</v>
      </c>
      <c r="H114" s="16">
        <v>2956.44</v>
      </c>
      <c r="I114" s="24"/>
    </row>
    <row r="115" spans="1:9" s="25" customFormat="1" ht="21.75" customHeight="1">
      <c r="A115" s="18" t="s">
        <v>155</v>
      </c>
      <c r="B115" s="20" t="s">
        <v>116</v>
      </c>
      <c r="C115" s="21">
        <v>45810</v>
      </c>
      <c r="D115" s="23">
        <v>0</v>
      </c>
      <c r="E115" s="23"/>
      <c r="F115" s="23">
        <v>1407.6</v>
      </c>
      <c r="G115" s="23">
        <f t="shared" si="1"/>
        <v>100.38999999999987</v>
      </c>
      <c r="H115" s="16">
        <v>1307.21</v>
      </c>
      <c r="I115" s="24"/>
    </row>
    <row r="116" spans="1:9" s="25" customFormat="1" ht="21.75" customHeight="1">
      <c r="A116" s="18" t="s">
        <v>156</v>
      </c>
      <c r="B116" s="20" t="s">
        <v>157</v>
      </c>
      <c r="C116" s="21">
        <v>45733</v>
      </c>
      <c r="D116" s="23">
        <v>0</v>
      </c>
      <c r="E116" s="23"/>
      <c r="F116" s="23">
        <v>1357</v>
      </c>
      <c r="G116" s="23">
        <f t="shared" si="1"/>
        <v>0</v>
      </c>
      <c r="H116" s="16">
        <v>1357</v>
      </c>
      <c r="I116" s="24"/>
    </row>
    <row r="117" spans="1:9" s="25" customFormat="1" ht="21.75" customHeight="1">
      <c r="A117" s="18" t="s">
        <v>158</v>
      </c>
      <c r="B117" s="20" t="s">
        <v>159</v>
      </c>
      <c r="C117" s="21">
        <v>45566</v>
      </c>
      <c r="D117" s="23">
        <v>0</v>
      </c>
      <c r="E117" s="23"/>
      <c r="F117" s="23">
        <v>4398.0199999999995</v>
      </c>
      <c r="G117" s="23">
        <f t="shared" si="1"/>
        <v>1529.5099999999993</v>
      </c>
      <c r="H117" s="16">
        <v>2868.51</v>
      </c>
      <c r="I117" s="24"/>
    </row>
    <row r="118" spans="1:9" s="25" customFormat="1" ht="21.75" customHeight="1">
      <c r="A118" s="18" t="s">
        <v>160</v>
      </c>
      <c r="B118" s="20" t="s">
        <v>19</v>
      </c>
      <c r="C118" s="21">
        <v>45111</v>
      </c>
      <c r="D118" s="23">
        <v>0</v>
      </c>
      <c r="E118" s="23"/>
      <c r="F118" s="23">
        <v>3882.89</v>
      </c>
      <c r="G118" s="23">
        <f t="shared" si="1"/>
        <v>964.81</v>
      </c>
      <c r="H118" s="16">
        <v>2918.08</v>
      </c>
      <c r="I118" s="24"/>
    </row>
    <row r="119" spans="1:9" s="25" customFormat="1" ht="21.75" customHeight="1">
      <c r="A119" s="18" t="s">
        <v>161</v>
      </c>
      <c r="B119" s="20" t="s">
        <v>114</v>
      </c>
      <c r="C119" s="21">
        <v>43152</v>
      </c>
      <c r="D119" s="23">
        <v>2496.8700000000003</v>
      </c>
      <c r="E119" s="23"/>
      <c r="F119" s="23">
        <v>7733.8100000000013</v>
      </c>
      <c r="G119" s="23">
        <f t="shared" si="1"/>
        <v>6118.880000000001</v>
      </c>
      <c r="H119" s="16">
        <v>1614.93</v>
      </c>
      <c r="I119" s="24"/>
    </row>
    <row r="120" spans="1:9" s="25" customFormat="1" ht="21.75" customHeight="1">
      <c r="A120" s="18" t="s">
        <v>162</v>
      </c>
      <c r="B120" s="20" t="s">
        <v>19</v>
      </c>
      <c r="C120" s="21">
        <v>44851</v>
      </c>
      <c r="D120" s="23">
        <v>0</v>
      </c>
      <c r="E120" s="23"/>
      <c r="F120" s="23">
        <v>3422.8599999999997</v>
      </c>
      <c r="G120" s="23">
        <f t="shared" si="1"/>
        <v>1704.1199999999997</v>
      </c>
      <c r="H120" s="16">
        <v>1718.74</v>
      </c>
      <c r="I120" s="24"/>
    </row>
    <row r="121" spans="1:9" s="25" customFormat="1" ht="21.75" customHeight="1">
      <c r="A121" s="18" t="s">
        <v>163</v>
      </c>
      <c r="B121" s="20" t="s">
        <v>19</v>
      </c>
      <c r="C121" s="21">
        <v>43802</v>
      </c>
      <c r="D121" s="23">
        <v>0</v>
      </c>
      <c r="E121" s="23"/>
      <c r="F121" s="23">
        <v>4370.75</v>
      </c>
      <c r="G121" s="23">
        <f t="shared" si="1"/>
        <v>626.90999999999985</v>
      </c>
      <c r="H121" s="16">
        <v>3743.84</v>
      </c>
      <c r="I121" s="24"/>
    </row>
    <row r="122" spans="1:9" s="25" customFormat="1" ht="21.75" customHeight="1">
      <c r="A122" s="18" t="s">
        <v>164</v>
      </c>
      <c r="B122" s="20" t="s">
        <v>17</v>
      </c>
      <c r="C122" s="21">
        <v>43819</v>
      </c>
      <c r="D122" s="23">
        <v>0</v>
      </c>
      <c r="E122" s="23"/>
      <c r="F122" s="23">
        <v>5013.1900000000014</v>
      </c>
      <c r="G122" s="23">
        <f t="shared" si="1"/>
        <v>2002.7000000000016</v>
      </c>
      <c r="H122" s="16">
        <v>3010.49</v>
      </c>
      <c r="I122" s="24"/>
    </row>
    <row r="123" spans="1:9" s="25" customFormat="1" ht="21.75" customHeight="1">
      <c r="A123" s="18" t="s">
        <v>165</v>
      </c>
      <c r="B123" s="20" t="s">
        <v>17</v>
      </c>
      <c r="C123" s="21">
        <v>44503</v>
      </c>
      <c r="D123" s="23">
        <v>0</v>
      </c>
      <c r="E123" s="23"/>
      <c r="F123" s="23">
        <v>4599.55</v>
      </c>
      <c r="G123" s="23">
        <f t="shared" si="1"/>
        <v>1725.6100000000001</v>
      </c>
      <c r="H123" s="16">
        <v>2873.94</v>
      </c>
      <c r="I123" s="24"/>
    </row>
    <row r="124" spans="1:9" s="25" customFormat="1" ht="21.75" customHeight="1">
      <c r="A124" s="18" t="s">
        <v>166</v>
      </c>
      <c r="B124" s="20" t="s">
        <v>167</v>
      </c>
      <c r="C124" s="21">
        <v>45498</v>
      </c>
      <c r="D124" s="23">
        <v>0</v>
      </c>
      <c r="E124" s="23"/>
      <c r="F124" s="23">
        <v>3521.63</v>
      </c>
      <c r="G124" s="23">
        <f t="shared" si="1"/>
        <v>338.71000000000004</v>
      </c>
      <c r="H124" s="16">
        <v>3182.92</v>
      </c>
      <c r="I124" s="24"/>
    </row>
    <row r="125" spans="1:9" s="25" customFormat="1" ht="21.75" customHeight="1">
      <c r="A125" s="18" t="s">
        <v>168</v>
      </c>
      <c r="B125" s="20" t="s">
        <v>81</v>
      </c>
      <c r="C125" s="21">
        <v>45957</v>
      </c>
      <c r="D125" s="23">
        <v>0</v>
      </c>
      <c r="E125" s="23"/>
      <c r="F125" s="23">
        <v>453.35</v>
      </c>
      <c r="G125" s="23">
        <f t="shared" si="1"/>
        <v>25.390000000000043</v>
      </c>
      <c r="H125" s="16">
        <v>427.96</v>
      </c>
      <c r="I125" s="24"/>
    </row>
    <row r="126" spans="1:9" s="25" customFormat="1" ht="21.75" customHeight="1">
      <c r="A126" s="18" t="s">
        <v>169</v>
      </c>
      <c r="B126" s="20" t="s">
        <v>81</v>
      </c>
      <c r="C126" s="21">
        <v>45691</v>
      </c>
      <c r="D126" s="23">
        <v>0</v>
      </c>
      <c r="E126" s="23"/>
      <c r="F126" s="23">
        <v>2146.06</v>
      </c>
      <c r="G126" s="23">
        <f t="shared" ref="G126:G184" si="2">F126-H126</f>
        <v>160.03999999999996</v>
      </c>
      <c r="H126" s="16">
        <v>1986.02</v>
      </c>
      <c r="I126" s="24"/>
    </row>
    <row r="127" spans="1:9" s="25" customFormat="1" ht="21.75" customHeight="1">
      <c r="A127" s="18" t="s">
        <v>170</v>
      </c>
      <c r="B127" s="20" t="s">
        <v>128</v>
      </c>
      <c r="C127" s="21">
        <v>45943</v>
      </c>
      <c r="D127" s="23">
        <v>0</v>
      </c>
      <c r="E127" s="23"/>
      <c r="F127" s="23">
        <v>3132.98</v>
      </c>
      <c r="G127" s="23">
        <f t="shared" si="2"/>
        <v>269.36000000000013</v>
      </c>
      <c r="H127" s="16">
        <v>2863.62</v>
      </c>
      <c r="I127" s="24"/>
    </row>
    <row r="128" spans="1:9" s="25" customFormat="1" ht="21.75" customHeight="1">
      <c r="A128" s="18" t="s">
        <v>171</v>
      </c>
      <c r="B128" s="20" t="s">
        <v>59</v>
      </c>
      <c r="C128" s="21">
        <v>45566</v>
      </c>
      <c r="D128" s="23">
        <v>0</v>
      </c>
      <c r="E128" s="23"/>
      <c r="F128" s="23">
        <v>3910.25</v>
      </c>
      <c r="G128" s="23">
        <f t="shared" si="2"/>
        <v>617.76000000000022</v>
      </c>
      <c r="H128" s="16">
        <v>3292.49</v>
      </c>
      <c r="I128" s="24"/>
    </row>
    <row r="129" spans="1:9" s="25" customFormat="1" ht="21.75" customHeight="1">
      <c r="A129" s="18" t="s">
        <v>172</v>
      </c>
      <c r="B129" s="20" t="s">
        <v>173</v>
      </c>
      <c r="C129" s="21">
        <v>45019</v>
      </c>
      <c r="D129" s="23">
        <v>0</v>
      </c>
      <c r="E129" s="23"/>
      <c r="F129" s="23">
        <v>5461.67</v>
      </c>
      <c r="G129" s="23">
        <f t="shared" si="2"/>
        <v>958.06999999999971</v>
      </c>
      <c r="H129" s="16">
        <v>4503.6000000000004</v>
      </c>
      <c r="I129" s="24"/>
    </row>
    <row r="130" spans="1:9" s="25" customFormat="1" ht="21.75" customHeight="1">
      <c r="A130" s="18" t="s">
        <v>174</v>
      </c>
      <c r="B130" s="20" t="s">
        <v>37</v>
      </c>
      <c r="C130" s="21">
        <v>44326</v>
      </c>
      <c r="D130" s="23">
        <v>0</v>
      </c>
      <c r="E130" s="23"/>
      <c r="F130" s="23">
        <v>3357.21</v>
      </c>
      <c r="G130" s="23">
        <f t="shared" si="2"/>
        <v>308.38000000000011</v>
      </c>
      <c r="H130" s="16">
        <v>3048.83</v>
      </c>
      <c r="I130" s="24"/>
    </row>
    <row r="131" spans="1:9" s="25" customFormat="1" ht="21.75" customHeight="1">
      <c r="A131" s="18" t="s">
        <v>175</v>
      </c>
      <c r="B131" s="20" t="s">
        <v>56</v>
      </c>
      <c r="C131" s="21">
        <v>45082</v>
      </c>
      <c r="D131" s="23">
        <v>0</v>
      </c>
      <c r="E131" s="23"/>
      <c r="F131" s="23">
        <v>2274.6499999999996</v>
      </c>
      <c r="G131" s="23">
        <f t="shared" si="2"/>
        <v>170.88999999999942</v>
      </c>
      <c r="H131" s="16">
        <v>2103.7600000000002</v>
      </c>
      <c r="I131" s="24"/>
    </row>
    <row r="132" spans="1:9" s="25" customFormat="1" ht="21.75" customHeight="1">
      <c r="A132" s="18" t="s">
        <v>176</v>
      </c>
      <c r="B132" s="20" t="s">
        <v>17</v>
      </c>
      <c r="C132" s="21">
        <v>43647</v>
      </c>
      <c r="D132" s="23">
        <v>256.81</v>
      </c>
      <c r="E132" s="23"/>
      <c r="F132" s="23">
        <v>4512.72</v>
      </c>
      <c r="G132" s="23">
        <f t="shared" si="2"/>
        <v>1807.5400000000004</v>
      </c>
      <c r="H132" s="16">
        <v>2705.18</v>
      </c>
      <c r="I132" s="24"/>
    </row>
    <row r="133" spans="1:9" s="25" customFormat="1" ht="21.75" customHeight="1">
      <c r="A133" s="18" t="s">
        <v>177</v>
      </c>
      <c r="B133" s="20" t="s">
        <v>19</v>
      </c>
      <c r="C133" s="21">
        <v>45481</v>
      </c>
      <c r="D133" s="23">
        <v>0</v>
      </c>
      <c r="E133" s="23"/>
      <c r="F133" s="23">
        <v>3697.5399999999995</v>
      </c>
      <c r="G133" s="23">
        <f t="shared" si="2"/>
        <v>1494.4799999999996</v>
      </c>
      <c r="H133" s="16">
        <v>2203.06</v>
      </c>
      <c r="I133" s="24"/>
    </row>
    <row r="134" spans="1:9" s="25" customFormat="1" ht="21.75" customHeight="1">
      <c r="A134" s="18" t="s">
        <v>178</v>
      </c>
      <c r="B134" s="20" t="s">
        <v>19</v>
      </c>
      <c r="C134" s="21">
        <v>43970</v>
      </c>
      <c r="D134" s="23">
        <v>0</v>
      </c>
      <c r="E134" s="23"/>
      <c r="F134" s="23">
        <v>4406.91</v>
      </c>
      <c r="G134" s="23">
        <f t="shared" si="2"/>
        <v>579.71</v>
      </c>
      <c r="H134" s="16">
        <v>3827.2</v>
      </c>
      <c r="I134" s="24"/>
    </row>
    <row r="135" spans="1:9" s="25" customFormat="1" ht="21.75" customHeight="1">
      <c r="A135" s="18" t="s">
        <v>179</v>
      </c>
      <c r="B135" s="20" t="s">
        <v>19</v>
      </c>
      <c r="C135" s="21">
        <v>45111</v>
      </c>
      <c r="D135" s="23">
        <v>0</v>
      </c>
      <c r="E135" s="23"/>
      <c r="F135" s="23">
        <v>3306.97</v>
      </c>
      <c r="G135" s="23">
        <f t="shared" si="2"/>
        <v>1278.1899999999998</v>
      </c>
      <c r="H135" s="16">
        <v>2028.78</v>
      </c>
      <c r="I135" s="24"/>
    </row>
    <row r="136" spans="1:9" s="25" customFormat="1" ht="21.75" customHeight="1">
      <c r="A136" s="18" t="s">
        <v>180</v>
      </c>
      <c r="B136" s="20" t="s">
        <v>19</v>
      </c>
      <c r="C136" s="21">
        <v>44369</v>
      </c>
      <c r="D136" s="23">
        <v>0</v>
      </c>
      <c r="E136" s="23"/>
      <c r="F136" s="23">
        <v>3391.4399999999996</v>
      </c>
      <c r="G136" s="23">
        <f t="shared" si="2"/>
        <v>304.49999999999955</v>
      </c>
      <c r="H136" s="16">
        <v>3086.94</v>
      </c>
      <c r="I136" s="24"/>
    </row>
    <row r="137" spans="1:9" s="25" customFormat="1" ht="21.75" customHeight="1">
      <c r="A137" s="18" t="s">
        <v>181</v>
      </c>
      <c r="B137" s="20" t="s">
        <v>19</v>
      </c>
      <c r="C137" s="21">
        <v>45425</v>
      </c>
      <c r="D137" s="23">
        <v>0</v>
      </c>
      <c r="E137" s="23"/>
      <c r="F137" s="23">
        <v>3610.5699999999997</v>
      </c>
      <c r="G137" s="23">
        <f t="shared" si="2"/>
        <v>360.47999999999956</v>
      </c>
      <c r="H137" s="16">
        <v>3250.09</v>
      </c>
      <c r="I137" s="24"/>
    </row>
    <row r="138" spans="1:9" s="25" customFormat="1" ht="21.75" customHeight="1">
      <c r="A138" s="18" t="s">
        <v>182</v>
      </c>
      <c r="B138" s="20" t="s">
        <v>183</v>
      </c>
      <c r="C138" s="21">
        <v>45726</v>
      </c>
      <c r="D138" s="23">
        <v>0</v>
      </c>
      <c r="E138" s="23"/>
      <c r="F138" s="23">
        <v>4573.34</v>
      </c>
      <c r="G138" s="23">
        <f t="shared" si="2"/>
        <v>629.43000000000029</v>
      </c>
      <c r="H138" s="16">
        <v>3943.91</v>
      </c>
      <c r="I138" s="24"/>
    </row>
    <row r="139" spans="1:9" s="25" customFormat="1" ht="21.75" customHeight="1">
      <c r="A139" s="18" t="s">
        <v>184</v>
      </c>
      <c r="B139" s="20" t="s">
        <v>185</v>
      </c>
      <c r="C139" s="21">
        <v>43818</v>
      </c>
      <c r="D139" s="23">
        <v>0</v>
      </c>
      <c r="E139" s="23"/>
      <c r="F139" s="23">
        <v>6698.9199999999992</v>
      </c>
      <c r="G139" s="23">
        <f t="shared" si="2"/>
        <v>2228.8199999999988</v>
      </c>
      <c r="H139" s="16">
        <v>4470.1000000000004</v>
      </c>
      <c r="I139" s="24"/>
    </row>
    <row r="140" spans="1:9" s="25" customFormat="1" ht="21.75" customHeight="1">
      <c r="A140" s="18" t="s">
        <v>186</v>
      </c>
      <c r="B140" s="20" t="s">
        <v>17</v>
      </c>
      <c r="C140" s="21">
        <v>43953</v>
      </c>
      <c r="D140" s="23">
        <v>0</v>
      </c>
      <c r="E140" s="23"/>
      <c r="F140" s="23">
        <v>5572.89</v>
      </c>
      <c r="G140" s="23">
        <f t="shared" si="2"/>
        <v>999.26000000000022</v>
      </c>
      <c r="H140" s="16">
        <v>4573.63</v>
      </c>
      <c r="I140" s="24"/>
    </row>
    <row r="141" spans="1:9" s="25" customFormat="1" ht="21.75" customHeight="1">
      <c r="A141" s="18" t="s">
        <v>187</v>
      </c>
      <c r="B141" s="20" t="s">
        <v>17</v>
      </c>
      <c r="C141" s="21">
        <v>45145</v>
      </c>
      <c r="D141" s="23">
        <v>0</v>
      </c>
      <c r="E141" s="23"/>
      <c r="F141" s="23">
        <v>4493.5600000000004</v>
      </c>
      <c r="G141" s="23">
        <f t="shared" si="2"/>
        <v>486.40000000000055</v>
      </c>
      <c r="H141" s="16">
        <v>4007.16</v>
      </c>
      <c r="I141" s="24"/>
    </row>
    <row r="142" spans="1:9" s="25" customFormat="1" ht="21.75" customHeight="1">
      <c r="A142" s="18" t="s">
        <v>188</v>
      </c>
      <c r="B142" s="20" t="s">
        <v>19</v>
      </c>
      <c r="C142" s="21">
        <v>45293</v>
      </c>
      <c r="D142" s="23">
        <v>2825.9799999999996</v>
      </c>
      <c r="E142" s="23"/>
      <c r="F142" s="23">
        <v>5469.06</v>
      </c>
      <c r="G142" s="23">
        <f t="shared" si="2"/>
        <v>5469.06</v>
      </c>
      <c r="H142" s="16">
        <v>0</v>
      </c>
      <c r="I142" s="24"/>
    </row>
    <row r="143" spans="1:9" s="25" customFormat="1" ht="21.75" customHeight="1">
      <c r="A143" s="18" t="s">
        <v>189</v>
      </c>
      <c r="B143" s="20" t="s">
        <v>17</v>
      </c>
      <c r="C143" s="21">
        <v>45344</v>
      </c>
      <c r="D143" s="23">
        <v>138.63999999999999</v>
      </c>
      <c r="E143" s="23"/>
      <c r="F143" s="23">
        <v>4813.2500000000009</v>
      </c>
      <c r="G143" s="23">
        <f t="shared" si="2"/>
        <v>895.89000000000078</v>
      </c>
      <c r="H143" s="16">
        <v>3917.36</v>
      </c>
      <c r="I143" s="24"/>
    </row>
    <row r="144" spans="1:9" s="25" customFormat="1" ht="21.75" customHeight="1">
      <c r="A144" s="18" t="s">
        <v>190</v>
      </c>
      <c r="B144" s="20" t="s">
        <v>191</v>
      </c>
      <c r="C144" s="21">
        <v>43850</v>
      </c>
      <c r="D144" s="23">
        <v>0</v>
      </c>
      <c r="E144" s="23"/>
      <c r="F144" s="23">
        <v>8895.2900000000009</v>
      </c>
      <c r="G144" s="23">
        <f t="shared" si="2"/>
        <v>2175.2600000000011</v>
      </c>
      <c r="H144" s="16">
        <v>6720.03</v>
      </c>
      <c r="I144" s="24"/>
    </row>
    <row r="145" spans="1:9" s="25" customFormat="1" ht="21.75" customHeight="1">
      <c r="A145" s="18" t="s">
        <v>192</v>
      </c>
      <c r="B145" s="20" t="s">
        <v>193</v>
      </c>
      <c r="C145" s="21">
        <v>45488</v>
      </c>
      <c r="D145" s="23">
        <v>0</v>
      </c>
      <c r="E145" s="23"/>
      <c r="F145" s="23">
        <v>4254.53</v>
      </c>
      <c r="G145" s="23">
        <f t="shared" si="2"/>
        <v>527.27999999999975</v>
      </c>
      <c r="H145" s="16">
        <v>3727.25</v>
      </c>
      <c r="I145" s="24"/>
    </row>
    <row r="146" spans="1:9" s="25" customFormat="1" ht="21.75" customHeight="1">
      <c r="A146" s="18" t="s">
        <v>194</v>
      </c>
      <c r="B146" s="20" t="s">
        <v>17</v>
      </c>
      <c r="C146" s="21">
        <v>42133</v>
      </c>
      <c r="D146" s="23">
        <v>0</v>
      </c>
      <c r="E146" s="23"/>
      <c r="F146" s="23">
        <v>4366.6099999999997</v>
      </c>
      <c r="G146" s="23">
        <f t="shared" si="2"/>
        <v>626.59999999999945</v>
      </c>
      <c r="H146" s="16">
        <v>3740.01</v>
      </c>
      <c r="I146" s="24"/>
    </row>
    <row r="147" spans="1:9" s="25" customFormat="1" ht="21.75" customHeight="1">
      <c r="A147" s="18" t="s">
        <v>195</v>
      </c>
      <c r="B147" s="20" t="s">
        <v>196</v>
      </c>
      <c r="C147" s="21">
        <v>44733</v>
      </c>
      <c r="D147" s="23">
        <v>0</v>
      </c>
      <c r="E147" s="23"/>
      <c r="F147" s="23">
        <v>11945.189999999999</v>
      </c>
      <c r="G147" s="23">
        <f t="shared" si="2"/>
        <v>3074.119999999999</v>
      </c>
      <c r="H147" s="16">
        <v>8871.07</v>
      </c>
      <c r="I147" s="24"/>
    </row>
    <row r="148" spans="1:9" s="25" customFormat="1" ht="21.75" customHeight="1">
      <c r="A148" s="18" t="s">
        <v>197</v>
      </c>
      <c r="B148" s="20" t="s">
        <v>19</v>
      </c>
      <c r="C148" s="21">
        <v>45831</v>
      </c>
      <c r="D148" s="23">
        <v>0</v>
      </c>
      <c r="E148" s="23"/>
      <c r="F148" s="23">
        <v>3306.97</v>
      </c>
      <c r="G148" s="23">
        <f t="shared" si="2"/>
        <v>288.02999999999975</v>
      </c>
      <c r="H148" s="16">
        <v>3018.94</v>
      </c>
      <c r="I148" s="24"/>
    </row>
    <row r="149" spans="1:9" s="25" customFormat="1" ht="21.75" customHeight="1">
      <c r="A149" s="18" t="s">
        <v>198</v>
      </c>
      <c r="B149" s="20" t="s">
        <v>19</v>
      </c>
      <c r="C149" s="21">
        <v>45810</v>
      </c>
      <c r="D149" s="23">
        <v>0</v>
      </c>
      <c r="E149" s="23"/>
      <c r="F149" s="23">
        <v>3638.7599999999998</v>
      </c>
      <c r="G149" s="23">
        <f t="shared" si="2"/>
        <v>368.09999999999991</v>
      </c>
      <c r="H149" s="16">
        <v>3270.66</v>
      </c>
      <c r="I149" s="24"/>
    </row>
    <row r="150" spans="1:9" s="25" customFormat="1" ht="21.75" customHeight="1">
      <c r="A150" s="18" t="s">
        <v>199</v>
      </c>
      <c r="B150" s="20" t="s">
        <v>19</v>
      </c>
      <c r="C150" s="21">
        <v>42827</v>
      </c>
      <c r="D150" s="23">
        <v>0</v>
      </c>
      <c r="E150" s="23"/>
      <c r="F150" s="23">
        <v>3447.75</v>
      </c>
      <c r="G150" s="23">
        <f t="shared" si="2"/>
        <v>316.52</v>
      </c>
      <c r="H150" s="16">
        <v>3131.23</v>
      </c>
      <c r="I150" s="24"/>
    </row>
    <row r="151" spans="1:9" s="25" customFormat="1" ht="21.75" customHeight="1">
      <c r="A151" s="18" t="s">
        <v>200</v>
      </c>
      <c r="B151" s="20" t="s">
        <v>201</v>
      </c>
      <c r="C151" s="21">
        <v>45712</v>
      </c>
      <c r="D151" s="23">
        <v>0</v>
      </c>
      <c r="E151" s="23"/>
      <c r="F151" s="23">
        <v>3705.27</v>
      </c>
      <c r="G151" s="23">
        <f t="shared" si="2"/>
        <v>1188.6599999999999</v>
      </c>
      <c r="H151" s="16">
        <v>2516.61</v>
      </c>
      <c r="I151" s="24"/>
    </row>
    <row r="152" spans="1:9" s="25" customFormat="1" ht="21.75" customHeight="1">
      <c r="A152" s="18" t="s">
        <v>202</v>
      </c>
      <c r="B152" s="20" t="s">
        <v>32</v>
      </c>
      <c r="C152" s="21">
        <v>45943</v>
      </c>
      <c r="D152" s="23">
        <v>0</v>
      </c>
      <c r="E152" s="23"/>
      <c r="F152" s="23">
        <v>1401.2599999999998</v>
      </c>
      <c r="G152" s="23">
        <f t="shared" si="2"/>
        <v>96.479999999999791</v>
      </c>
      <c r="H152" s="16">
        <v>1304.78</v>
      </c>
      <c r="I152" s="24"/>
    </row>
    <row r="153" spans="1:9" s="25" customFormat="1" ht="21.75" customHeight="1">
      <c r="A153" s="18" t="s">
        <v>203</v>
      </c>
      <c r="B153" s="20" t="s">
        <v>19</v>
      </c>
      <c r="C153" s="21">
        <v>45810</v>
      </c>
      <c r="D153" s="23">
        <v>0</v>
      </c>
      <c r="E153" s="23"/>
      <c r="F153" s="23">
        <v>4283.99</v>
      </c>
      <c r="G153" s="23">
        <f t="shared" si="2"/>
        <v>542.29999999999973</v>
      </c>
      <c r="H153" s="16">
        <v>3741.69</v>
      </c>
      <c r="I153" s="24"/>
    </row>
    <row r="154" spans="1:9" s="25" customFormat="1" ht="21.75" customHeight="1">
      <c r="A154" s="18" t="s">
        <v>204</v>
      </c>
      <c r="B154" s="20" t="s">
        <v>41</v>
      </c>
      <c r="C154" s="21">
        <v>45740</v>
      </c>
      <c r="D154" s="23">
        <v>0</v>
      </c>
      <c r="E154" s="23"/>
      <c r="F154" s="23">
        <v>2551.17</v>
      </c>
      <c r="G154" s="23">
        <f t="shared" si="2"/>
        <v>196.97000000000025</v>
      </c>
      <c r="H154" s="16">
        <v>2354.1999999999998</v>
      </c>
      <c r="I154" s="24"/>
    </row>
    <row r="155" spans="1:9" s="25" customFormat="1" ht="21.75" customHeight="1">
      <c r="A155" s="18" t="s">
        <v>205</v>
      </c>
      <c r="B155" s="20" t="s">
        <v>19</v>
      </c>
      <c r="C155" s="21">
        <v>45810</v>
      </c>
      <c r="D155" s="23">
        <v>0</v>
      </c>
      <c r="E155" s="23"/>
      <c r="F155" s="23">
        <v>3927.03</v>
      </c>
      <c r="G155" s="23">
        <f t="shared" si="2"/>
        <v>1114.46</v>
      </c>
      <c r="H155" s="16">
        <v>2812.57</v>
      </c>
      <c r="I155" s="24"/>
    </row>
    <row r="156" spans="1:9" s="25" customFormat="1" ht="21.75" customHeight="1">
      <c r="A156" s="18" t="s">
        <v>206</v>
      </c>
      <c r="B156" s="20" t="s">
        <v>59</v>
      </c>
      <c r="C156" s="21">
        <v>44866</v>
      </c>
      <c r="D156" s="23">
        <v>0</v>
      </c>
      <c r="E156" s="23"/>
      <c r="F156" s="23">
        <v>4581.26</v>
      </c>
      <c r="G156" s="23">
        <f t="shared" si="2"/>
        <v>815.96</v>
      </c>
      <c r="H156" s="16">
        <v>3765.3</v>
      </c>
      <c r="I156" s="24"/>
    </row>
    <row r="157" spans="1:9" s="25" customFormat="1" ht="21.75" customHeight="1">
      <c r="A157" s="18" t="s">
        <v>207</v>
      </c>
      <c r="B157" s="20" t="s">
        <v>17</v>
      </c>
      <c r="C157" s="21">
        <v>43272</v>
      </c>
      <c r="D157" s="23">
        <v>0</v>
      </c>
      <c r="E157" s="23"/>
      <c r="F157" s="23">
        <v>4670.21</v>
      </c>
      <c r="G157" s="23">
        <f t="shared" si="2"/>
        <v>702.09000000000015</v>
      </c>
      <c r="H157" s="16">
        <v>3968.12</v>
      </c>
      <c r="I157" s="24"/>
    </row>
    <row r="158" spans="1:9" s="25" customFormat="1" ht="21.75" customHeight="1">
      <c r="A158" s="18" t="s">
        <v>208</v>
      </c>
      <c r="B158" s="20" t="s">
        <v>209</v>
      </c>
      <c r="C158" s="21">
        <v>44585</v>
      </c>
      <c r="D158" s="23">
        <v>0</v>
      </c>
      <c r="E158" s="23"/>
      <c r="F158" s="23">
        <v>7438.85</v>
      </c>
      <c r="G158" s="23">
        <f t="shared" si="2"/>
        <v>1753.9400000000005</v>
      </c>
      <c r="H158" s="16">
        <v>5684.91</v>
      </c>
      <c r="I158" s="24"/>
    </row>
    <row r="159" spans="1:9" s="25" customFormat="1" ht="21.75" customHeight="1">
      <c r="A159" s="18" t="s">
        <v>210</v>
      </c>
      <c r="B159" s="20" t="s">
        <v>19</v>
      </c>
      <c r="C159" s="21">
        <v>44021</v>
      </c>
      <c r="D159" s="23">
        <v>0</v>
      </c>
      <c r="E159" s="23"/>
      <c r="F159" s="23">
        <v>3751.35</v>
      </c>
      <c r="G159" s="23">
        <f t="shared" si="2"/>
        <v>433.5</v>
      </c>
      <c r="H159" s="16">
        <v>3317.85</v>
      </c>
      <c r="I159" s="24"/>
    </row>
    <row r="160" spans="1:9" s="25" customFormat="1" ht="21.75" customHeight="1">
      <c r="A160" s="18" t="s">
        <v>211</v>
      </c>
      <c r="B160" s="20" t="s">
        <v>126</v>
      </c>
      <c r="C160" s="21">
        <v>45698</v>
      </c>
      <c r="D160" s="23">
        <v>0</v>
      </c>
      <c r="E160" s="23"/>
      <c r="F160" s="23">
        <v>4667.6900000000005</v>
      </c>
      <c r="G160" s="23">
        <f t="shared" si="2"/>
        <v>665.74000000000069</v>
      </c>
      <c r="H160" s="16">
        <v>4001.95</v>
      </c>
      <c r="I160" s="24"/>
    </row>
    <row r="161" spans="1:9" s="25" customFormat="1" ht="21.75" customHeight="1">
      <c r="A161" s="18" t="s">
        <v>212</v>
      </c>
      <c r="B161" s="20" t="s">
        <v>19</v>
      </c>
      <c r="C161" s="21">
        <v>43741</v>
      </c>
      <c r="D161" s="23">
        <v>0</v>
      </c>
      <c r="E161" s="23"/>
      <c r="F161" s="23">
        <v>4504.75</v>
      </c>
      <c r="G161" s="23">
        <f t="shared" si="2"/>
        <v>615.40999999999985</v>
      </c>
      <c r="H161" s="16">
        <v>3889.34</v>
      </c>
      <c r="I161" s="24"/>
    </row>
    <row r="162" spans="1:9" s="25" customFormat="1" ht="21.75" customHeight="1">
      <c r="A162" s="18" t="s">
        <v>213</v>
      </c>
      <c r="B162" s="20" t="s">
        <v>17</v>
      </c>
      <c r="C162" s="21">
        <v>45481</v>
      </c>
      <c r="D162" s="23">
        <v>0</v>
      </c>
      <c r="E162" s="23"/>
      <c r="F162" s="23">
        <v>5086.66</v>
      </c>
      <c r="G162" s="23">
        <f t="shared" si="2"/>
        <v>853.46</v>
      </c>
      <c r="H162" s="16">
        <v>4233.2</v>
      </c>
      <c r="I162" s="24"/>
    </row>
    <row r="163" spans="1:9" s="25" customFormat="1" ht="21.75" customHeight="1">
      <c r="A163" s="18" t="s">
        <v>214</v>
      </c>
      <c r="B163" s="20" t="s">
        <v>17</v>
      </c>
      <c r="C163" s="21">
        <v>43945</v>
      </c>
      <c r="D163" s="23">
        <v>0</v>
      </c>
      <c r="E163" s="23"/>
      <c r="F163" s="23">
        <v>4698.2300000000005</v>
      </c>
      <c r="G163" s="23">
        <f t="shared" si="2"/>
        <v>691.79000000000042</v>
      </c>
      <c r="H163" s="16">
        <v>4006.44</v>
      </c>
      <c r="I163" s="24"/>
    </row>
    <row r="164" spans="1:9" s="25" customFormat="1" ht="21.75" customHeight="1">
      <c r="A164" s="18" t="s">
        <v>215</v>
      </c>
      <c r="B164" s="20" t="s">
        <v>56</v>
      </c>
      <c r="C164" s="21">
        <v>45915</v>
      </c>
      <c r="D164" s="23">
        <v>0</v>
      </c>
      <c r="E164" s="23"/>
      <c r="F164" s="23">
        <v>2274.6499999999996</v>
      </c>
      <c r="G164" s="23">
        <f t="shared" si="2"/>
        <v>170.88999999999942</v>
      </c>
      <c r="H164" s="16">
        <v>2103.7600000000002</v>
      </c>
      <c r="I164" s="24"/>
    </row>
    <row r="165" spans="1:9" s="25" customFormat="1" ht="21.75" customHeight="1">
      <c r="A165" s="18" t="s">
        <v>216</v>
      </c>
      <c r="B165" s="20" t="s">
        <v>19</v>
      </c>
      <c r="C165" s="21">
        <v>44963</v>
      </c>
      <c r="D165" s="23">
        <v>114.61999999999999</v>
      </c>
      <c r="E165" s="23"/>
      <c r="F165" s="23">
        <v>3774.0299999999997</v>
      </c>
      <c r="G165" s="23">
        <f t="shared" si="2"/>
        <v>534.26999999999953</v>
      </c>
      <c r="H165" s="16">
        <v>3239.76</v>
      </c>
      <c r="I165" s="24"/>
    </row>
    <row r="166" spans="1:9" s="25" customFormat="1" ht="21.75" customHeight="1">
      <c r="A166" s="18" t="s">
        <v>217</v>
      </c>
      <c r="B166" s="20" t="s">
        <v>30</v>
      </c>
      <c r="C166" s="21">
        <v>45931</v>
      </c>
      <c r="D166" s="23">
        <v>0</v>
      </c>
      <c r="E166" s="23"/>
      <c r="F166" s="23">
        <v>4546.34</v>
      </c>
      <c r="G166" s="23">
        <f t="shared" si="2"/>
        <v>619.80000000000018</v>
      </c>
      <c r="H166" s="16">
        <v>3926.54</v>
      </c>
      <c r="I166" s="24"/>
    </row>
    <row r="167" spans="1:9" s="25" customFormat="1" ht="21.75" customHeight="1">
      <c r="A167" s="18" t="s">
        <v>218</v>
      </c>
      <c r="B167" s="20" t="s">
        <v>19</v>
      </c>
      <c r="C167" s="21">
        <v>44866</v>
      </c>
      <c r="D167" s="23">
        <v>0</v>
      </c>
      <c r="E167" s="23"/>
      <c r="F167" s="23">
        <v>3245.0299999999997</v>
      </c>
      <c r="G167" s="23">
        <f t="shared" si="2"/>
        <v>298.4699999999998</v>
      </c>
      <c r="H167" s="16">
        <v>2946.56</v>
      </c>
      <c r="I167" s="24"/>
    </row>
    <row r="168" spans="1:9" s="25" customFormat="1" ht="21.75" customHeight="1">
      <c r="A168" s="18" t="s">
        <v>219</v>
      </c>
      <c r="B168" s="20" t="s">
        <v>157</v>
      </c>
      <c r="C168" s="21">
        <v>45698</v>
      </c>
      <c r="D168" s="23">
        <v>0</v>
      </c>
      <c r="E168" s="23"/>
      <c r="F168" s="23">
        <v>1357</v>
      </c>
      <c r="G168" s="23">
        <f t="shared" si="2"/>
        <v>0</v>
      </c>
      <c r="H168" s="16">
        <v>1357</v>
      </c>
      <c r="I168" s="24"/>
    </row>
    <row r="169" spans="1:9" s="25" customFormat="1" ht="21.75" customHeight="1">
      <c r="A169" s="18" t="s">
        <v>220</v>
      </c>
      <c r="B169" s="20" t="s">
        <v>221</v>
      </c>
      <c r="C169" s="21">
        <v>44928</v>
      </c>
      <c r="D169" s="23">
        <v>0</v>
      </c>
      <c r="E169" s="23"/>
      <c r="F169" s="23">
        <v>5813.63</v>
      </c>
      <c r="G169" s="23">
        <f t="shared" si="2"/>
        <v>1142.04</v>
      </c>
      <c r="H169" s="16">
        <v>4671.59</v>
      </c>
      <c r="I169" s="24"/>
    </row>
    <row r="170" spans="1:9" s="25" customFormat="1" ht="21.75" customHeight="1">
      <c r="A170" s="18" t="s">
        <v>222</v>
      </c>
      <c r="B170" s="20" t="s">
        <v>78</v>
      </c>
      <c r="C170" s="21">
        <v>44733</v>
      </c>
      <c r="D170" s="23">
        <v>0</v>
      </c>
      <c r="E170" s="23"/>
      <c r="F170" s="23">
        <v>2584.71</v>
      </c>
      <c r="G170" s="23">
        <f t="shared" si="2"/>
        <v>329.88999999999987</v>
      </c>
      <c r="H170" s="16">
        <v>2254.8200000000002</v>
      </c>
      <c r="I170" s="24"/>
    </row>
    <row r="171" spans="1:9" s="25" customFormat="1" ht="21.75" customHeight="1">
      <c r="A171" s="18" t="s">
        <v>223</v>
      </c>
      <c r="B171" s="20" t="s">
        <v>19</v>
      </c>
      <c r="C171" s="21">
        <v>44279</v>
      </c>
      <c r="D171" s="23">
        <v>0</v>
      </c>
      <c r="E171" s="23"/>
      <c r="F171" s="23">
        <v>3695.0399999999995</v>
      </c>
      <c r="G171" s="23">
        <f t="shared" si="2"/>
        <v>405.34999999999945</v>
      </c>
      <c r="H171" s="16">
        <v>3289.69</v>
      </c>
      <c r="I171" s="24"/>
    </row>
    <row r="172" spans="1:9" s="25" customFormat="1" ht="21.75" customHeight="1">
      <c r="A172" s="18" t="s">
        <v>224</v>
      </c>
      <c r="B172" s="20" t="s">
        <v>59</v>
      </c>
      <c r="C172" s="21">
        <v>43976</v>
      </c>
      <c r="D172" s="23">
        <v>0</v>
      </c>
      <c r="E172" s="23"/>
      <c r="F172" s="23">
        <v>4606.4000000000005</v>
      </c>
      <c r="G172" s="23">
        <f t="shared" si="2"/>
        <v>824.3400000000006</v>
      </c>
      <c r="H172" s="16">
        <v>3782.06</v>
      </c>
      <c r="I172" s="24"/>
    </row>
    <row r="173" spans="1:9" s="25" customFormat="1" ht="21.75" customHeight="1">
      <c r="A173" s="18" t="s">
        <v>225</v>
      </c>
      <c r="B173" s="20" t="s">
        <v>19</v>
      </c>
      <c r="C173" s="21">
        <v>45481</v>
      </c>
      <c r="D173" s="23">
        <v>0</v>
      </c>
      <c r="E173" s="23"/>
      <c r="F173" s="23">
        <v>3924.5099999999998</v>
      </c>
      <c r="G173" s="23">
        <f t="shared" si="2"/>
        <v>444.75999999999976</v>
      </c>
      <c r="H173" s="16">
        <v>3479.75</v>
      </c>
      <c r="I173" s="24"/>
    </row>
    <row r="174" spans="1:9" s="25" customFormat="1" ht="21.75" customHeight="1">
      <c r="A174" s="18" t="s">
        <v>226</v>
      </c>
      <c r="B174" s="20" t="s">
        <v>227</v>
      </c>
      <c r="C174" s="21">
        <v>44935</v>
      </c>
      <c r="D174" s="23">
        <v>2539.0100000000002</v>
      </c>
      <c r="E174" s="23"/>
      <c r="F174" s="23">
        <v>7449.4500000000007</v>
      </c>
      <c r="G174" s="23">
        <f t="shared" si="2"/>
        <v>4676.3000000000011</v>
      </c>
      <c r="H174" s="16">
        <v>2773.15</v>
      </c>
      <c r="I174" s="24"/>
    </row>
    <row r="175" spans="1:9" s="25" customFormat="1" ht="21.75" customHeight="1">
      <c r="A175" s="18" t="s">
        <v>228</v>
      </c>
      <c r="B175" s="20" t="s">
        <v>19</v>
      </c>
      <c r="C175" s="21">
        <v>45418</v>
      </c>
      <c r="D175" s="23">
        <v>0</v>
      </c>
      <c r="E175" s="23"/>
      <c r="F175" s="23">
        <v>3301.68</v>
      </c>
      <c r="G175" s="23">
        <f t="shared" si="2"/>
        <v>309.52</v>
      </c>
      <c r="H175" s="16">
        <v>2992.16</v>
      </c>
      <c r="I175" s="24"/>
    </row>
    <row r="176" spans="1:9" s="25" customFormat="1" ht="21.75" customHeight="1">
      <c r="A176" s="18" t="s">
        <v>229</v>
      </c>
      <c r="B176" s="20" t="s">
        <v>19</v>
      </c>
      <c r="C176" s="21">
        <v>44586</v>
      </c>
      <c r="D176" s="23">
        <v>2631.6099999999997</v>
      </c>
      <c r="E176" s="23"/>
      <c r="F176" s="23">
        <v>5350.88</v>
      </c>
      <c r="G176" s="23">
        <f t="shared" si="2"/>
        <v>4923.6900000000005</v>
      </c>
      <c r="H176" s="16">
        <v>427.19</v>
      </c>
      <c r="I176" s="24"/>
    </row>
    <row r="177" spans="1:9" s="25" customFormat="1" ht="21.75" customHeight="1">
      <c r="A177" s="18" t="s">
        <v>230</v>
      </c>
      <c r="B177" s="20" t="s">
        <v>19</v>
      </c>
      <c r="C177" s="21">
        <v>45100</v>
      </c>
      <c r="D177" s="23">
        <v>0</v>
      </c>
      <c r="E177" s="23"/>
      <c r="F177" s="23">
        <v>3872.43</v>
      </c>
      <c r="G177" s="23">
        <f t="shared" si="2"/>
        <v>431.19000000000005</v>
      </c>
      <c r="H177" s="16">
        <v>3441.24</v>
      </c>
      <c r="I177" s="24"/>
    </row>
    <row r="178" spans="1:9" s="25" customFormat="1" ht="21.75" customHeight="1">
      <c r="A178" s="18" t="s">
        <v>231</v>
      </c>
      <c r="B178" s="20" t="s">
        <v>232</v>
      </c>
      <c r="C178" s="21">
        <v>41975</v>
      </c>
      <c r="D178" s="23">
        <v>0</v>
      </c>
      <c r="E178" s="23"/>
      <c r="F178" s="23">
        <v>5616.7300000000005</v>
      </c>
      <c r="G178" s="23">
        <f t="shared" si="2"/>
        <v>1037.3800000000001</v>
      </c>
      <c r="H178" s="16">
        <v>4579.3500000000004</v>
      </c>
      <c r="I178" s="24"/>
    </row>
    <row r="179" spans="1:9" s="25" customFormat="1" ht="21.75" customHeight="1">
      <c r="A179" s="18" t="s">
        <v>233</v>
      </c>
      <c r="B179" s="20" t="s">
        <v>167</v>
      </c>
      <c r="C179" s="21">
        <v>45698</v>
      </c>
      <c r="D179" s="23">
        <v>0</v>
      </c>
      <c r="E179" s="23"/>
      <c r="F179" s="23">
        <v>4202.1099999999997</v>
      </c>
      <c r="G179" s="23">
        <f t="shared" si="2"/>
        <v>516.99999999999955</v>
      </c>
      <c r="H179" s="16">
        <v>3685.11</v>
      </c>
      <c r="I179" s="24"/>
    </row>
    <row r="180" spans="1:9" s="25" customFormat="1" ht="21.75" customHeight="1">
      <c r="A180" s="18" t="s">
        <v>234</v>
      </c>
      <c r="B180" s="20" t="s">
        <v>19</v>
      </c>
      <c r="C180" s="21">
        <v>44039</v>
      </c>
      <c r="D180" s="23">
        <v>0</v>
      </c>
      <c r="E180" s="23"/>
      <c r="F180" s="23">
        <v>3751.35</v>
      </c>
      <c r="G180" s="23">
        <f t="shared" si="2"/>
        <v>841.75999999999976</v>
      </c>
      <c r="H180" s="16">
        <v>2909.59</v>
      </c>
      <c r="I180" s="24"/>
    </row>
    <row r="181" spans="1:9" s="25" customFormat="1" ht="21.75" customHeight="1">
      <c r="A181" s="18" t="s">
        <v>235</v>
      </c>
      <c r="B181" s="20" t="s">
        <v>19</v>
      </c>
      <c r="C181" s="21">
        <v>44300</v>
      </c>
      <c r="D181" s="23">
        <v>0</v>
      </c>
      <c r="E181" s="23"/>
      <c r="F181" s="23">
        <v>3695.62</v>
      </c>
      <c r="G181" s="23">
        <f t="shared" si="2"/>
        <v>383.28999999999996</v>
      </c>
      <c r="H181" s="16">
        <v>3312.33</v>
      </c>
      <c r="I181" s="24"/>
    </row>
    <row r="182" spans="1:9" s="25" customFormat="1" ht="21.75" customHeight="1">
      <c r="A182" s="18" t="s">
        <v>236</v>
      </c>
      <c r="B182" s="20" t="s">
        <v>17</v>
      </c>
      <c r="C182" s="21">
        <v>41760</v>
      </c>
      <c r="D182" s="23">
        <v>0</v>
      </c>
      <c r="E182" s="23"/>
      <c r="F182" s="23">
        <v>4398.2700000000004</v>
      </c>
      <c r="G182" s="23">
        <f t="shared" si="2"/>
        <v>590.53000000000065</v>
      </c>
      <c r="H182" s="16">
        <v>3807.74</v>
      </c>
      <c r="I182" s="24"/>
    </row>
    <row r="183" spans="1:9" s="25" customFormat="1" ht="21.75" customHeight="1">
      <c r="A183" s="18" t="s">
        <v>237</v>
      </c>
      <c r="B183" s="20" t="s">
        <v>19</v>
      </c>
      <c r="C183" s="21">
        <v>44573</v>
      </c>
      <c r="D183" s="23">
        <v>3025.0899999999997</v>
      </c>
      <c r="E183" s="23"/>
      <c r="F183" s="23">
        <v>4438.25</v>
      </c>
      <c r="G183" s="23">
        <f t="shared" si="2"/>
        <v>4438.25</v>
      </c>
      <c r="H183" s="16">
        <v>0</v>
      </c>
      <c r="I183" s="24"/>
    </row>
    <row r="184" spans="1:9" s="25" customFormat="1" ht="21.75" customHeight="1">
      <c r="A184" s="18" t="s">
        <v>238</v>
      </c>
      <c r="B184" s="20" t="s">
        <v>56</v>
      </c>
      <c r="C184" s="21">
        <v>43901</v>
      </c>
      <c r="D184" s="23">
        <v>0</v>
      </c>
      <c r="E184" s="23"/>
      <c r="F184" s="23">
        <v>2366.7799999999997</v>
      </c>
      <c r="G184" s="23">
        <f t="shared" si="2"/>
        <v>792.88999999999965</v>
      </c>
      <c r="H184" s="16">
        <v>1573.89</v>
      </c>
      <c r="I184" s="24"/>
    </row>
    <row r="185" spans="1:9" s="25" customFormat="1" ht="21.75" customHeight="1">
      <c r="A185" s="18" t="s">
        <v>239</v>
      </c>
      <c r="B185" s="20" t="s">
        <v>159</v>
      </c>
      <c r="C185" s="21">
        <v>45551</v>
      </c>
      <c r="D185" s="23">
        <v>0</v>
      </c>
      <c r="E185" s="23"/>
      <c r="F185" s="23">
        <v>4396.1099999999997</v>
      </c>
      <c r="G185" s="23">
        <f t="shared" ref="G185:G242" si="3">F185-H185</f>
        <v>567.28999999999951</v>
      </c>
      <c r="H185" s="16">
        <v>3828.82</v>
      </c>
      <c r="I185" s="24"/>
    </row>
    <row r="186" spans="1:9" s="25" customFormat="1" ht="21.75" customHeight="1">
      <c r="A186" s="18" t="s">
        <v>240</v>
      </c>
      <c r="B186" s="20" t="s">
        <v>19</v>
      </c>
      <c r="C186" s="21">
        <v>44872</v>
      </c>
      <c r="D186" s="23">
        <v>0</v>
      </c>
      <c r="E186" s="23"/>
      <c r="F186" s="23">
        <v>4287.05</v>
      </c>
      <c r="G186" s="23">
        <f t="shared" si="3"/>
        <v>543.13000000000011</v>
      </c>
      <c r="H186" s="16">
        <v>3743.92</v>
      </c>
      <c r="I186" s="24"/>
    </row>
    <row r="187" spans="1:9" s="25" customFormat="1" ht="21.75" customHeight="1">
      <c r="A187" s="18" t="s">
        <v>241</v>
      </c>
      <c r="B187" s="20" t="s">
        <v>59</v>
      </c>
      <c r="C187" s="21">
        <v>44004</v>
      </c>
      <c r="D187" s="23">
        <v>0</v>
      </c>
      <c r="E187" s="23"/>
      <c r="F187" s="23">
        <v>4607.46</v>
      </c>
      <c r="G187" s="23">
        <f t="shared" si="3"/>
        <v>1851.15</v>
      </c>
      <c r="H187" s="16">
        <v>2756.31</v>
      </c>
      <c r="I187" s="24"/>
    </row>
    <row r="188" spans="1:9" s="25" customFormat="1" ht="21.75" customHeight="1">
      <c r="A188" s="18" t="s">
        <v>242</v>
      </c>
      <c r="B188" s="20" t="s">
        <v>74</v>
      </c>
      <c r="C188" s="21">
        <v>41760</v>
      </c>
      <c r="D188" s="23">
        <v>0</v>
      </c>
      <c r="E188" s="23"/>
      <c r="F188" s="23">
        <v>3751.35</v>
      </c>
      <c r="G188" s="23">
        <f t="shared" si="3"/>
        <v>433.5</v>
      </c>
      <c r="H188" s="16">
        <v>3317.85</v>
      </c>
      <c r="I188" s="24"/>
    </row>
    <row r="189" spans="1:9" s="25" customFormat="1" ht="21.75" customHeight="1">
      <c r="A189" s="18" t="s">
        <v>243</v>
      </c>
      <c r="B189" s="20" t="s">
        <v>19</v>
      </c>
      <c r="C189" s="21">
        <v>45887</v>
      </c>
      <c r="D189" s="23">
        <v>0</v>
      </c>
      <c r="E189" s="23"/>
      <c r="F189" s="23">
        <v>3922.2499999999995</v>
      </c>
      <c r="G189" s="23">
        <f t="shared" si="3"/>
        <v>614.67999999999938</v>
      </c>
      <c r="H189" s="16">
        <v>3307.57</v>
      </c>
      <c r="I189" s="24"/>
    </row>
    <row r="190" spans="1:9" s="25" customFormat="1" ht="21.75" customHeight="1">
      <c r="A190" s="18" t="s">
        <v>244</v>
      </c>
      <c r="B190" s="20" t="s">
        <v>19</v>
      </c>
      <c r="C190" s="21">
        <v>44733</v>
      </c>
      <c r="D190" s="23">
        <v>0</v>
      </c>
      <c r="E190" s="23"/>
      <c r="F190" s="23">
        <v>3695.0399999999995</v>
      </c>
      <c r="G190" s="23">
        <f t="shared" si="3"/>
        <v>383.28999999999951</v>
      </c>
      <c r="H190" s="16">
        <v>3311.75</v>
      </c>
      <c r="I190" s="24"/>
    </row>
    <row r="191" spans="1:9" s="25" customFormat="1" ht="21.75" customHeight="1">
      <c r="A191" s="18" t="s">
        <v>245</v>
      </c>
      <c r="B191" s="20" t="s">
        <v>19</v>
      </c>
      <c r="C191" s="21">
        <v>45523</v>
      </c>
      <c r="D191" s="23">
        <v>0</v>
      </c>
      <c r="E191" s="23"/>
      <c r="F191" s="23">
        <v>3306.97</v>
      </c>
      <c r="G191" s="23">
        <f t="shared" si="3"/>
        <v>288.02999999999975</v>
      </c>
      <c r="H191" s="16">
        <v>3018.94</v>
      </c>
      <c r="I191" s="24"/>
    </row>
    <row r="192" spans="1:9" s="25" customFormat="1" ht="21.75" customHeight="1">
      <c r="A192" s="18" t="s">
        <v>246</v>
      </c>
      <c r="B192" s="20" t="s">
        <v>19</v>
      </c>
      <c r="C192" s="21">
        <v>45336</v>
      </c>
      <c r="D192" s="23">
        <v>99.73</v>
      </c>
      <c r="E192" s="23"/>
      <c r="F192" s="23">
        <v>3638.1099999999997</v>
      </c>
      <c r="G192" s="23">
        <f t="shared" si="3"/>
        <v>481.80999999999949</v>
      </c>
      <c r="H192" s="16">
        <v>3156.3</v>
      </c>
      <c r="I192" s="24"/>
    </row>
    <row r="193" spans="1:9" s="25" customFormat="1" ht="21.75" customHeight="1">
      <c r="A193" s="18" t="s">
        <v>247</v>
      </c>
      <c r="B193" s="20" t="s">
        <v>19</v>
      </c>
      <c r="C193" s="21">
        <v>43946</v>
      </c>
      <c r="D193" s="23">
        <v>0</v>
      </c>
      <c r="E193" s="23"/>
      <c r="F193" s="23">
        <v>3563.64</v>
      </c>
      <c r="G193" s="23">
        <f t="shared" si="3"/>
        <v>547.02</v>
      </c>
      <c r="H193" s="16">
        <v>3016.62</v>
      </c>
      <c r="I193" s="24"/>
    </row>
    <row r="194" spans="1:9" s="25" customFormat="1" ht="21.75" customHeight="1">
      <c r="A194" s="18" t="s">
        <v>248</v>
      </c>
      <c r="B194" s="20" t="s">
        <v>17</v>
      </c>
      <c r="C194" s="21">
        <v>43992</v>
      </c>
      <c r="D194" s="23">
        <v>0</v>
      </c>
      <c r="E194" s="23"/>
      <c r="F194" s="23">
        <v>5233.67</v>
      </c>
      <c r="G194" s="23">
        <f t="shared" si="3"/>
        <v>907.75</v>
      </c>
      <c r="H194" s="16">
        <v>4325.92</v>
      </c>
      <c r="I194" s="24"/>
    </row>
    <row r="195" spans="1:9" s="25" customFormat="1" ht="21.75" customHeight="1">
      <c r="A195" s="18" t="s">
        <v>249</v>
      </c>
      <c r="B195" s="20" t="s">
        <v>19</v>
      </c>
      <c r="C195" s="21">
        <v>44354</v>
      </c>
      <c r="D195" s="23">
        <v>0</v>
      </c>
      <c r="E195" s="23"/>
      <c r="F195" s="23">
        <v>3529.1499999999996</v>
      </c>
      <c r="G195" s="23">
        <f t="shared" si="3"/>
        <v>432.57999999999947</v>
      </c>
      <c r="H195" s="16">
        <v>3096.57</v>
      </c>
      <c r="I195" s="24"/>
    </row>
    <row r="196" spans="1:9" s="25" customFormat="1" ht="21.75" customHeight="1">
      <c r="A196" s="18" t="s">
        <v>250</v>
      </c>
      <c r="B196" s="20" t="s">
        <v>167</v>
      </c>
      <c r="C196" s="21">
        <v>45712</v>
      </c>
      <c r="D196" s="23">
        <v>0</v>
      </c>
      <c r="E196" s="23"/>
      <c r="F196" s="23">
        <v>4181.5599999999995</v>
      </c>
      <c r="G196" s="23">
        <f t="shared" si="3"/>
        <v>516.88999999999942</v>
      </c>
      <c r="H196" s="16">
        <v>3664.67</v>
      </c>
      <c r="I196" s="24"/>
    </row>
    <row r="197" spans="1:9" s="25" customFormat="1" ht="21.75" customHeight="1">
      <c r="A197" s="18" t="s">
        <v>251</v>
      </c>
      <c r="B197" s="20" t="s">
        <v>81</v>
      </c>
      <c r="C197" s="21">
        <v>43741</v>
      </c>
      <c r="D197" s="23">
        <v>0</v>
      </c>
      <c r="E197" s="23"/>
      <c r="F197" s="23">
        <v>2629.1800000000003</v>
      </c>
      <c r="G197" s="23">
        <f t="shared" si="3"/>
        <v>980.24000000000024</v>
      </c>
      <c r="H197" s="16">
        <v>1648.94</v>
      </c>
      <c r="I197" s="24"/>
    </row>
    <row r="198" spans="1:9" s="25" customFormat="1" ht="21.75" customHeight="1">
      <c r="A198" s="18" t="s">
        <v>252</v>
      </c>
      <c r="B198" s="20" t="s">
        <v>19</v>
      </c>
      <c r="C198" s="21">
        <v>44038</v>
      </c>
      <c r="D198" s="23">
        <v>0</v>
      </c>
      <c r="E198" s="23"/>
      <c r="F198" s="23">
        <v>3738.83</v>
      </c>
      <c r="G198" s="23">
        <f t="shared" si="3"/>
        <v>396.61999999999989</v>
      </c>
      <c r="H198" s="16">
        <v>3342.21</v>
      </c>
      <c r="I198" s="24"/>
    </row>
    <row r="199" spans="1:9" s="25" customFormat="1" ht="21.75" customHeight="1">
      <c r="A199" s="18" t="s">
        <v>253</v>
      </c>
      <c r="B199" s="20" t="s">
        <v>19</v>
      </c>
      <c r="C199" s="21">
        <v>44411</v>
      </c>
      <c r="D199" s="23">
        <v>0</v>
      </c>
      <c r="E199" s="23"/>
      <c r="F199" s="23">
        <v>3796.47</v>
      </c>
      <c r="G199" s="23">
        <f t="shared" si="3"/>
        <v>1342.52</v>
      </c>
      <c r="H199" s="16">
        <v>2453.9499999999998</v>
      </c>
      <c r="I199" s="24"/>
    </row>
    <row r="200" spans="1:9" s="25" customFormat="1" ht="21.75" customHeight="1">
      <c r="A200" s="18" t="s">
        <v>254</v>
      </c>
      <c r="B200" s="20" t="s">
        <v>74</v>
      </c>
      <c r="C200" s="21">
        <v>44599</v>
      </c>
      <c r="D200" s="23">
        <v>0</v>
      </c>
      <c r="E200" s="23"/>
      <c r="F200" s="23">
        <v>3695.0399999999995</v>
      </c>
      <c r="G200" s="23">
        <f t="shared" si="3"/>
        <v>370.34999999999945</v>
      </c>
      <c r="H200" s="16">
        <v>3324.69</v>
      </c>
      <c r="I200" s="24"/>
    </row>
    <row r="201" spans="1:9" s="25" customFormat="1" ht="21.75" customHeight="1">
      <c r="A201" s="18" t="s">
        <v>255</v>
      </c>
      <c r="B201" s="20" t="s">
        <v>19</v>
      </c>
      <c r="C201" s="21">
        <v>44733</v>
      </c>
      <c r="D201" s="23">
        <v>0</v>
      </c>
      <c r="E201" s="23"/>
      <c r="F201" s="23">
        <v>4027.7999999999997</v>
      </c>
      <c r="G201" s="23">
        <f t="shared" si="3"/>
        <v>473.13999999999987</v>
      </c>
      <c r="H201" s="16">
        <v>3554.66</v>
      </c>
      <c r="I201" s="24"/>
    </row>
    <row r="202" spans="1:9" s="25" customFormat="1" ht="21.75" customHeight="1">
      <c r="A202" s="18" t="s">
        <v>256</v>
      </c>
      <c r="B202" s="20" t="s">
        <v>99</v>
      </c>
      <c r="C202" s="21">
        <v>44524</v>
      </c>
      <c r="D202" s="23">
        <v>0</v>
      </c>
      <c r="E202" s="23"/>
      <c r="F202" s="23">
        <v>4285.13</v>
      </c>
      <c r="G202" s="23">
        <f t="shared" si="3"/>
        <v>1590.13</v>
      </c>
      <c r="H202" s="16">
        <v>2695</v>
      </c>
      <c r="I202" s="24"/>
    </row>
    <row r="203" spans="1:9" s="25" customFormat="1" ht="21.75" customHeight="1">
      <c r="A203" s="18" t="s">
        <v>257</v>
      </c>
      <c r="B203" s="20" t="s">
        <v>99</v>
      </c>
      <c r="C203" s="21">
        <v>43908</v>
      </c>
      <c r="D203" s="23">
        <v>3281.9900000000002</v>
      </c>
      <c r="E203" s="23"/>
      <c r="F203" s="23">
        <v>7304.2100000000009</v>
      </c>
      <c r="G203" s="23">
        <f t="shared" si="3"/>
        <v>6761.8200000000006</v>
      </c>
      <c r="H203" s="16">
        <v>542.39</v>
      </c>
      <c r="I203" s="24"/>
    </row>
    <row r="204" spans="1:9" s="25" customFormat="1" ht="21.75" customHeight="1">
      <c r="A204" s="18" t="s">
        <v>258</v>
      </c>
      <c r="B204" s="20" t="s">
        <v>19</v>
      </c>
      <c r="C204" s="21">
        <v>43771</v>
      </c>
      <c r="D204" s="23">
        <v>0</v>
      </c>
      <c r="E204" s="23"/>
      <c r="F204" s="23">
        <v>4089.81</v>
      </c>
      <c r="G204" s="23">
        <f t="shared" si="3"/>
        <v>851.40000000000009</v>
      </c>
      <c r="H204" s="16">
        <v>3238.41</v>
      </c>
      <c r="I204" s="24"/>
    </row>
    <row r="205" spans="1:9" s="25" customFormat="1" ht="21.75" customHeight="1">
      <c r="A205" s="18" t="s">
        <v>259</v>
      </c>
      <c r="B205" s="20" t="s">
        <v>74</v>
      </c>
      <c r="C205" s="21">
        <v>44599</v>
      </c>
      <c r="D205" s="23">
        <v>0</v>
      </c>
      <c r="E205" s="23"/>
      <c r="F205" s="23">
        <v>4386.91</v>
      </c>
      <c r="G205" s="23">
        <f t="shared" si="3"/>
        <v>607.40999999999985</v>
      </c>
      <c r="H205" s="16">
        <v>3779.5</v>
      </c>
      <c r="I205" s="24"/>
    </row>
    <row r="206" spans="1:9" s="25" customFormat="1" ht="21.75" customHeight="1">
      <c r="A206" s="18" t="s">
        <v>260</v>
      </c>
      <c r="B206" s="20" t="s">
        <v>19</v>
      </c>
      <c r="C206" s="21">
        <v>45943</v>
      </c>
      <c r="D206" s="23">
        <v>0</v>
      </c>
      <c r="E206" s="23"/>
      <c r="F206" s="23">
        <v>2156.8900000000003</v>
      </c>
      <c r="G206" s="23">
        <f t="shared" si="3"/>
        <v>155.02000000000044</v>
      </c>
      <c r="H206" s="16">
        <v>2001.87</v>
      </c>
      <c r="I206" s="24"/>
    </row>
    <row r="207" spans="1:9" s="25" customFormat="1" ht="21.75" customHeight="1">
      <c r="A207" s="18" t="s">
        <v>261</v>
      </c>
      <c r="B207" s="20" t="s">
        <v>262</v>
      </c>
      <c r="C207" s="21">
        <v>42751</v>
      </c>
      <c r="D207" s="23">
        <v>0</v>
      </c>
      <c r="E207" s="23"/>
      <c r="F207" s="23">
        <v>2792.96</v>
      </c>
      <c r="G207" s="23">
        <f t="shared" si="3"/>
        <v>223.25</v>
      </c>
      <c r="H207" s="16">
        <v>2569.71</v>
      </c>
      <c r="I207" s="24"/>
    </row>
    <row r="208" spans="1:9" s="25" customFormat="1" ht="21.75" customHeight="1">
      <c r="A208" s="18" t="s">
        <v>263</v>
      </c>
      <c r="B208" s="20" t="s">
        <v>19</v>
      </c>
      <c r="C208" s="21">
        <v>45873</v>
      </c>
      <c r="D208" s="23">
        <v>0</v>
      </c>
      <c r="E208" s="23"/>
      <c r="F208" s="23">
        <v>3119.2599999999998</v>
      </c>
      <c r="G208" s="23">
        <f t="shared" si="3"/>
        <v>619.65999999999985</v>
      </c>
      <c r="H208" s="16">
        <v>2499.6</v>
      </c>
      <c r="I208" s="24"/>
    </row>
    <row r="209" spans="1:9" s="25" customFormat="1" ht="21.75" customHeight="1">
      <c r="A209" s="18" t="s">
        <v>264</v>
      </c>
      <c r="B209" s="20" t="s">
        <v>265</v>
      </c>
      <c r="C209" s="21">
        <v>44683</v>
      </c>
      <c r="D209" s="23">
        <v>0</v>
      </c>
      <c r="E209" s="23"/>
      <c r="F209" s="23">
        <v>5723.07</v>
      </c>
      <c r="G209" s="23">
        <f t="shared" si="3"/>
        <v>1232.58</v>
      </c>
      <c r="H209" s="16">
        <v>4490.49</v>
      </c>
      <c r="I209" s="24"/>
    </row>
    <row r="210" spans="1:9" s="25" customFormat="1" ht="21.75" customHeight="1">
      <c r="A210" s="18" t="s">
        <v>266</v>
      </c>
      <c r="B210" s="20" t="s">
        <v>56</v>
      </c>
      <c r="C210" s="21">
        <v>44935</v>
      </c>
      <c r="D210" s="23">
        <v>0</v>
      </c>
      <c r="E210" s="23"/>
      <c r="F210" s="23">
        <v>2274.6499999999996</v>
      </c>
      <c r="G210" s="23">
        <f t="shared" si="3"/>
        <v>738.67999999999961</v>
      </c>
      <c r="H210" s="16">
        <v>1535.97</v>
      </c>
      <c r="I210" s="24"/>
    </row>
    <row r="211" spans="1:9" s="25" customFormat="1" ht="21.75" customHeight="1">
      <c r="A211" s="18" t="s">
        <v>267</v>
      </c>
      <c r="B211" s="20" t="s">
        <v>87</v>
      </c>
      <c r="C211" s="21">
        <v>44544</v>
      </c>
      <c r="D211" s="23">
        <v>1926.97</v>
      </c>
      <c r="E211" s="23"/>
      <c r="F211" s="23">
        <v>3717.4500000000003</v>
      </c>
      <c r="G211" s="23">
        <f t="shared" si="3"/>
        <v>3423.55</v>
      </c>
      <c r="H211" s="16">
        <v>293.89999999999998</v>
      </c>
      <c r="I211" s="24"/>
    </row>
    <row r="212" spans="1:9" s="25" customFormat="1" ht="21.75" customHeight="1">
      <c r="A212" s="18" t="s">
        <v>268</v>
      </c>
      <c r="B212" s="20" t="s">
        <v>114</v>
      </c>
      <c r="C212" s="21">
        <v>45566</v>
      </c>
      <c r="D212" s="23">
        <v>0</v>
      </c>
      <c r="E212" s="23"/>
      <c r="F212" s="23">
        <v>5813.63</v>
      </c>
      <c r="G212" s="23">
        <f t="shared" si="3"/>
        <v>1142.04</v>
      </c>
      <c r="H212" s="16">
        <v>4671.59</v>
      </c>
      <c r="I212" s="24"/>
    </row>
    <row r="213" spans="1:9" s="25" customFormat="1" ht="21.75" customHeight="1">
      <c r="A213" s="18" t="s">
        <v>269</v>
      </c>
      <c r="B213" s="20" t="s">
        <v>19</v>
      </c>
      <c r="C213" s="21">
        <v>45551</v>
      </c>
      <c r="D213" s="23">
        <v>0</v>
      </c>
      <c r="E213" s="23"/>
      <c r="F213" s="23">
        <v>3534.9799999999996</v>
      </c>
      <c r="G213" s="23">
        <f t="shared" si="3"/>
        <v>517.57999999999947</v>
      </c>
      <c r="H213" s="16">
        <v>3017.4</v>
      </c>
      <c r="I213" s="24"/>
    </row>
    <row r="214" spans="1:9" s="25" customFormat="1" ht="21.75" customHeight="1">
      <c r="A214" s="18" t="s">
        <v>270</v>
      </c>
      <c r="B214" s="20" t="s">
        <v>116</v>
      </c>
      <c r="C214" s="21">
        <v>45572</v>
      </c>
      <c r="D214" s="23">
        <v>0</v>
      </c>
      <c r="E214" s="23"/>
      <c r="F214" s="23">
        <v>1407.6</v>
      </c>
      <c r="G214" s="23">
        <f t="shared" si="3"/>
        <v>100.38999999999987</v>
      </c>
      <c r="H214" s="16">
        <v>1307.21</v>
      </c>
      <c r="I214" s="24"/>
    </row>
    <row r="215" spans="1:9" s="25" customFormat="1" ht="21.75" customHeight="1">
      <c r="A215" s="18" t="s">
        <v>271</v>
      </c>
      <c r="B215" s="20" t="s">
        <v>19</v>
      </c>
      <c r="C215" s="21">
        <v>45355</v>
      </c>
      <c r="D215" s="23">
        <v>0</v>
      </c>
      <c r="E215" s="23"/>
      <c r="F215" s="23">
        <v>4187.46</v>
      </c>
      <c r="G215" s="23">
        <f t="shared" si="3"/>
        <v>1392.77</v>
      </c>
      <c r="H215" s="16">
        <v>2794.69</v>
      </c>
      <c r="I215" s="24"/>
    </row>
    <row r="216" spans="1:9" s="25" customFormat="1" ht="21.75" customHeight="1">
      <c r="A216" s="18" t="s">
        <v>272</v>
      </c>
      <c r="B216" s="20" t="s">
        <v>78</v>
      </c>
      <c r="C216" s="21">
        <v>45915</v>
      </c>
      <c r="D216" s="23">
        <v>0</v>
      </c>
      <c r="E216" s="23"/>
      <c r="F216" s="23">
        <v>2522.46</v>
      </c>
      <c r="G216" s="23">
        <f t="shared" si="3"/>
        <v>191.80000000000018</v>
      </c>
      <c r="H216" s="16">
        <v>2330.66</v>
      </c>
      <c r="I216" s="24"/>
    </row>
    <row r="217" spans="1:9" s="25" customFormat="1" ht="21.75" customHeight="1">
      <c r="A217" s="18" t="s">
        <v>273</v>
      </c>
      <c r="B217" s="20" t="s">
        <v>17</v>
      </c>
      <c r="C217" s="21">
        <v>44028</v>
      </c>
      <c r="D217" s="23">
        <v>0</v>
      </c>
      <c r="E217" s="23"/>
      <c r="F217" s="23">
        <v>5183.7000000000007</v>
      </c>
      <c r="G217" s="23">
        <f t="shared" si="3"/>
        <v>1117.5300000000007</v>
      </c>
      <c r="H217" s="16">
        <v>4066.17</v>
      </c>
      <c r="I217" s="24"/>
    </row>
    <row r="218" spans="1:9" s="25" customFormat="1" ht="21.75" customHeight="1">
      <c r="A218" s="18" t="s">
        <v>274</v>
      </c>
      <c r="B218" s="20" t="s">
        <v>19</v>
      </c>
      <c r="C218" s="21">
        <v>45670</v>
      </c>
      <c r="D218" s="23">
        <v>0</v>
      </c>
      <c r="E218" s="23"/>
      <c r="F218" s="23">
        <v>4286.3899999999994</v>
      </c>
      <c r="G218" s="23">
        <f t="shared" si="3"/>
        <v>890.35999999999922</v>
      </c>
      <c r="H218" s="16">
        <v>3396.03</v>
      </c>
      <c r="I218" s="24"/>
    </row>
    <row r="219" spans="1:9" s="25" customFormat="1" ht="21.75" customHeight="1">
      <c r="A219" s="18" t="s">
        <v>275</v>
      </c>
      <c r="B219" s="20" t="s">
        <v>37</v>
      </c>
      <c r="C219" s="21">
        <v>45331</v>
      </c>
      <c r="D219" s="23">
        <v>0</v>
      </c>
      <c r="E219" s="23"/>
      <c r="F219" s="23">
        <v>3859.83</v>
      </c>
      <c r="G219" s="23">
        <f t="shared" si="3"/>
        <v>431.02999999999975</v>
      </c>
      <c r="H219" s="16">
        <v>3428.8</v>
      </c>
      <c r="I219" s="24"/>
    </row>
    <row r="220" spans="1:9" s="25" customFormat="1" ht="21.75" customHeight="1">
      <c r="A220" s="18" t="s">
        <v>276</v>
      </c>
      <c r="B220" s="20" t="s">
        <v>265</v>
      </c>
      <c r="C220" s="21">
        <v>41852</v>
      </c>
      <c r="D220" s="23">
        <v>0</v>
      </c>
      <c r="E220" s="23"/>
      <c r="F220" s="23">
        <v>5650.87</v>
      </c>
      <c r="G220" s="23">
        <f t="shared" si="3"/>
        <v>1147.21</v>
      </c>
      <c r="H220" s="16">
        <v>4503.66</v>
      </c>
      <c r="I220" s="24"/>
    </row>
    <row r="221" spans="1:9" s="25" customFormat="1" ht="21.75" customHeight="1">
      <c r="A221" s="18" t="s">
        <v>277</v>
      </c>
      <c r="B221" s="20" t="s">
        <v>19</v>
      </c>
      <c r="C221" s="21">
        <v>44789</v>
      </c>
      <c r="D221" s="23">
        <v>0</v>
      </c>
      <c r="E221" s="23"/>
      <c r="F221" s="23">
        <v>3983.7799999999993</v>
      </c>
      <c r="G221" s="23">
        <f t="shared" si="3"/>
        <v>461.24999999999909</v>
      </c>
      <c r="H221" s="16">
        <v>3522.53</v>
      </c>
      <c r="I221" s="24"/>
    </row>
    <row r="222" spans="1:9" s="25" customFormat="1" ht="21.75" customHeight="1">
      <c r="A222" s="18" t="s">
        <v>278</v>
      </c>
      <c r="B222" s="20" t="s">
        <v>19</v>
      </c>
      <c r="C222" s="21">
        <v>45111</v>
      </c>
      <c r="D222" s="23">
        <v>0</v>
      </c>
      <c r="E222" s="23"/>
      <c r="F222" s="23">
        <v>3306.97</v>
      </c>
      <c r="G222" s="23">
        <f t="shared" si="3"/>
        <v>288.02999999999975</v>
      </c>
      <c r="H222" s="16">
        <v>3018.94</v>
      </c>
      <c r="I222" s="24"/>
    </row>
    <row r="223" spans="1:9" s="25" customFormat="1" ht="21.75" customHeight="1">
      <c r="A223" s="18" t="s">
        <v>279</v>
      </c>
      <c r="B223" s="20" t="s">
        <v>41</v>
      </c>
      <c r="C223" s="21">
        <v>45854</v>
      </c>
      <c r="D223" s="23">
        <v>0</v>
      </c>
      <c r="E223" s="23"/>
      <c r="F223" s="23">
        <v>2372.02</v>
      </c>
      <c r="G223" s="23">
        <f t="shared" si="3"/>
        <v>180.84000000000015</v>
      </c>
      <c r="H223" s="16">
        <v>2191.1799999999998</v>
      </c>
      <c r="I223" s="24"/>
    </row>
    <row r="224" spans="1:9" s="25" customFormat="1" ht="21.75" customHeight="1">
      <c r="A224" s="18" t="s">
        <v>280</v>
      </c>
      <c r="B224" s="20" t="s">
        <v>19</v>
      </c>
      <c r="C224" s="21">
        <v>43901</v>
      </c>
      <c r="D224" s="23">
        <v>0</v>
      </c>
      <c r="E224" s="23"/>
      <c r="F224" s="23">
        <v>3751.35</v>
      </c>
      <c r="G224" s="23">
        <f t="shared" si="3"/>
        <v>1117.0499999999997</v>
      </c>
      <c r="H224" s="16">
        <v>2634.3</v>
      </c>
      <c r="I224" s="24"/>
    </row>
    <row r="225" spans="1:9" s="25" customFormat="1" ht="21.75" customHeight="1">
      <c r="A225" s="18" t="s">
        <v>281</v>
      </c>
      <c r="B225" s="20" t="s">
        <v>81</v>
      </c>
      <c r="C225" s="21">
        <v>45631</v>
      </c>
      <c r="D225" s="23">
        <v>0</v>
      </c>
      <c r="E225" s="23"/>
      <c r="F225" s="23">
        <v>2031.26</v>
      </c>
      <c r="G225" s="23">
        <f t="shared" si="3"/>
        <v>685.56999999999994</v>
      </c>
      <c r="H225" s="16">
        <v>1345.69</v>
      </c>
      <c r="I225" s="24"/>
    </row>
    <row r="226" spans="1:9" s="25" customFormat="1" ht="21.75" customHeight="1">
      <c r="A226" s="18" t="s">
        <v>282</v>
      </c>
      <c r="B226" s="20" t="s">
        <v>19</v>
      </c>
      <c r="C226" s="21">
        <v>44581</v>
      </c>
      <c r="D226" s="23">
        <v>3605.1899999999996</v>
      </c>
      <c r="E226" s="23"/>
      <c r="F226" s="23">
        <v>6465.83</v>
      </c>
      <c r="G226" s="23">
        <f t="shared" si="3"/>
        <v>6339.68</v>
      </c>
      <c r="H226" s="16">
        <v>126.15</v>
      </c>
      <c r="I226" s="24"/>
    </row>
    <row r="227" spans="1:9" s="25" customFormat="1" ht="21.75" customHeight="1">
      <c r="A227" s="18" t="s">
        <v>283</v>
      </c>
      <c r="B227" s="20" t="s">
        <v>19</v>
      </c>
      <c r="C227" s="21">
        <v>44851</v>
      </c>
      <c r="D227" s="23">
        <v>0</v>
      </c>
      <c r="E227" s="23"/>
      <c r="F227" s="23">
        <v>3119.2599999999998</v>
      </c>
      <c r="G227" s="23">
        <f t="shared" si="3"/>
        <v>485.7199999999998</v>
      </c>
      <c r="H227" s="16">
        <v>2633.54</v>
      </c>
      <c r="I227" s="24"/>
    </row>
    <row r="228" spans="1:9" s="25" customFormat="1" ht="21.75" customHeight="1">
      <c r="A228" s="18" t="s">
        <v>284</v>
      </c>
      <c r="B228" s="20" t="s">
        <v>19</v>
      </c>
      <c r="C228" s="21">
        <v>43810</v>
      </c>
      <c r="D228" s="23">
        <v>0</v>
      </c>
      <c r="E228" s="23"/>
      <c r="F228" s="23">
        <v>3648.98</v>
      </c>
      <c r="G228" s="23">
        <f t="shared" si="3"/>
        <v>581.42000000000007</v>
      </c>
      <c r="H228" s="16">
        <v>3067.56</v>
      </c>
      <c r="I228" s="24"/>
    </row>
    <row r="229" spans="1:9" s="25" customFormat="1" ht="21.75" customHeight="1">
      <c r="A229" s="18" t="s">
        <v>285</v>
      </c>
      <c r="B229" s="20" t="s">
        <v>286</v>
      </c>
      <c r="C229" s="21">
        <v>43116</v>
      </c>
      <c r="D229" s="23">
        <v>0</v>
      </c>
      <c r="E229" s="23"/>
      <c r="F229" s="23">
        <v>13595.480000000001</v>
      </c>
      <c r="G229" s="23">
        <f t="shared" si="3"/>
        <v>3626.2900000000009</v>
      </c>
      <c r="H229" s="16">
        <v>9969.19</v>
      </c>
      <c r="I229" s="24"/>
    </row>
    <row r="230" spans="1:9" s="25" customFormat="1" ht="21.75" customHeight="1">
      <c r="A230" s="18" t="s">
        <v>287</v>
      </c>
      <c r="B230" s="20" t="s">
        <v>17</v>
      </c>
      <c r="C230" s="21">
        <v>45390</v>
      </c>
      <c r="D230" s="23">
        <v>0</v>
      </c>
      <c r="E230" s="23"/>
      <c r="F230" s="23">
        <v>4189.96</v>
      </c>
      <c r="G230" s="23">
        <f t="shared" si="3"/>
        <v>539.44000000000005</v>
      </c>
      <c r="H230" s="16">
        <v>3650.52</v>
      </c>
      <c r="I230" s="24"/>
    </row>
    <row r="231" spans="1:9" s="25" customFormat="1" ht="21.75" customHeight="1">
      <c r="A231" s="18" t="s">
        <v>288</v>
      </c>
      <c r="B231" s="20" t="s">
        <v>37</v>
      </c>
      <c r="C231" s="21">
        <v>45523</v>
      </c>
      <c r="D231" s="23">
        <v>0</v>
      </c>
      <c r="E231" s="23"/>
      <c r="F231" s="23">
        <v>3651.2700000000004</v>
      </c>
      <c r="G231" s="23">
        <f t="shared" si="3"/>
        <v>505.33000000000038</v>
      </c>
      <c r="H231" s="16">
        <v>3145.94</v>
      </c>
      <c r="I231" s="24"/>
    </row>
    <row r="232" spans="1:9" s="25" customFormat="1" ht="21.75" customHeight="1">
      <c r="A232" s="18" t="s">
        <v>289</v>
      </c>
      <c r="B232" s="20" t="s">
        <v>19</v>
      </c>
      <c r="C232" s="21">
        <v>44039</v>
      </c>
      <c r="D232" s="23">
        <v>0</v>
      </c>
      <c r="E232" s="23"/>
      <c r="F232" s="23">
        <v>4454.28</v>
      </c>
      <c r="G232" s="23">
        <f t="shared" si="3"/>
        <v>1289.4699999999998</v>
      </c>
      <c r="H232" s="16">
        <v>3164.81</v>
      </c>
      <c r="I232" s="24"/>
    </row>
    <row r="233" spans="1:9" s="25" customFormat="1" ht="21.75" customHeight="1">
      <c r="A233" s="18" t="s">
        <v>290</v>
      </c>
      <c r="B233" s="20" t="s">
        <v>17</v>
      </c>
      <c r="C233" s="21">
        <v>43759</v>
      </c>
      <c r="D233" s="23">
        <v>0</v>
      </c>
      <c r="E233" s="23"/>
      <c r="F233" s="23">
        <v>4189.96</v>
      </c>
      <c r="G233" s="23">
        <f t="shared" si="3"/>
        <v>539.44000000000005</v>
      </c>
      <c r="H233" s="16">
        <v>3650.52</v>
      </c>
      <c r="I233" s="24"/>
    </row>
    <row r="234" spans="1:9" s="25" customFormat="1" ht="21.75" customHeight="1">
      <c r="A234" s="18" t="s">
        <v>291</v>
      </c>
      <c r="B234" s="20" t="s">
        <v>19</v>
      </c>
      <c r="C234" s="21">
        <v>44582</v>
      </c>
      <c r="D234" s="23">
        <v>0</v>
      </c>
      <c r="E234" s="23"/>
      <c r="F234" s="23">
        <v>3695.0399999999995</v>
      </c>
      <c r="G234" s="23">
        <f t="shared" si="3"/>
        <v>1126.3999999999996</v>
      </c>
      <c r="H234" s="16">
        <v>2568.64</v>
      </c>
      <c r="I234" s="24"/>
    </row>
    <row r="235" spans="1:9" s="25" customFormat="1" ht="21.75" customHeight="1">
      <c r="A235" s="18" t="s">
        <v>292</v>
      </c>
      <c r="B235" s="20" t="s">
        <v>293</v>
      </c>
      <c r="C235" s="21">
        <v>45902</v>
      </c>
      <c r="D235" s="23">
        <v>0</v>
      </c>
      <c r="E235" s="23"/>
      <c r="F235" s="23">
        <v>11582.56</v>
      </c>
      <c r="G235" s="23">
        <f t="shared" si="3"/>
        <v>2914.26</v>
      </c>
      <c r="H235" s="16">
        <v>8668.2999999999993</v>
      </c>
      <c r="I235" s="24"/>
    </row>
    <row r="236" spans="1:9" s="25" customFormat="1" ht="21.75" customHeight="1">
      <c r="A236" s="18" t="s">
        <v>294</v>
      </c>
      <c r="B236" s="20" t="s">
        <v>295</v>
      </c>
      <c r="C236" s="21">
        <v>44536</v>
      </c>
      <c r="D236" s="23">
        <v>0</v>
      </c>
      <c r="E236" s="23"/>
      <c r="F236" s="23">
        <v>2994.87</v>
      </c>
      <c r="G236" s="23">
        <f t="shared" si="3"/>
        <v>241.19000000000005</v>
      </c>
      <c r="H236" s="16">
        <v>2753.68</v>
      </c>
      <c r="I236" s="24"/>
    </row>
    <row r="237" spans="1:9" s="25" customFormat="1" ht="21.75" customHeight="1">
      <c r="A237" s="18" t="s">
        <v>296</v>
      </c>
      <c r="B237" s="20" t="s">
        <v>81</v>
      </c>
      <c r="C237" s="21">
        <v>44753</v>
      </c>
      <c r="D237" s="23">
        <v>0</v>
      </c>
      <c r="E237" s="23"/>
      <c r="F237" s="23">
        <v>2197.7199999999998</v>
      </c>
      <c r="G237" s="23">
        <f t="shared" si="3"/>
        <v>164.68999999999983</v>
      </c>
      <c r="H237" s="16">
        <v>2033.03</v>
      </c>
      <c r="I237" s="24"/>
    </row>
    <row r="238" spans="1:9" s="25" customFormat="1" ht="21.75" customHeight="1">
      <c r="A238" s="18" t="s">
        <v>297</v>
      </c>
      <c r="B238" s="20" t="s">
        <v>19</v>
      </c>
      <c r="C238" s="21">
        <v>44732</v>
      </c>
      <c r="D238" s="23">
        <v>0</v>
      </c>
      <c r="E238" s="23"/>
      <c r="F238" s="23">
        <v>3610.5699999999997</v>
      </c>
      <c r="G238" s="23">
        <f t="shared" si="3"/>
        <v>349.05999999999949</v>
      </c>
      <c r="H238" s="16">
        <v>3261.51</v>
      </c>
      <c r="I238" s="24"/>
    </row>
    <row r="239" spans="1:9" s="25" customFormat="1" ht="21.75" customHeight="1">
      <c r="A239" s="18" t="s">
        <v>298</v>
      </c>
      <c r="B239" s="20" t="s">
        <v>299</v>
      </c>
      <c r="C239" s="21">
        <v>45915</v>
      </c>
      <c r="D239" s="23">
        <v>0</v>
      </c>
      <c r="E239" s="23"/>
      <c r="F239" s="23">
        <v>13461.539999999999</v>
      </c>
      <c r="G239" s="23">
        <f t="shared" si="3"/>
        <v>3483.1099999999988</v>
      </c>
      <c r="H239" s="16">
        <v>9978.43</v>
      </c>
      <c r="I239" s="24"/>
    </row>
    <row r="240" spans="1:9" s="25" customFormat="1" ht="21.75" customHeight="1">
      <c r="A240" s="18" t="s">
        <v>300</v>
      </c>
      <c r="B240" s="20" t="s">
        <v>17</v>
      </c>
      <c r="C240" s="21">
        <v>44270</v>
      </c>
      <c r="D240" s="23">
        <v>0</v>
      </c>
      <c r="E240" s="23"/>
      <c r="F240" s="23">
        <v>5102.4000000000005</v>
      </c>
      <c r="G240" s="23">
        <f t="shared" si="3"/>
        <v>835.92000000000098</v>
      </c>
      <c r="H240" s="16">
        <v>4266.4799999999996</v>
      </c>
      <c r="I240" s="24"/>
    </row>
    <row r="241" spans="1:9" s="25" customFormat="1" ht="21.75" customHeight="1">
      <c r="A241" s="18" t="s">
        <v>301</v>
      </c>
      <c r="B241" s="20" t="s">
        <v>74</v>
      </c>
      <c r="C241" s="21">
        <v>42095</v>
      </c>
      <c r="D241" s="23">
        <v>0</v>
      </c>
      <c r="E241" s="23"/>
      <c r="F241" s="23">
        <v>3751.35</v>
      </c>
      <c r="G241" s="23">
        <f t="shared" si="3"/>
        <v>398.5</v>
      </c>
      <c r="H241" s="16">
        <v>3352.85</v>
      </c>
      <c r="I241" s="24"/>
    </row>
    <row r="242" spans="1:9" s="25" customFormat="1" ht="21.75" customHeight="1">
      <c r="A242" s="18" t="s">
        <v>302</v>
      </c>
      <c r="B242" s="20" t="s">
        <v>303</v>
      </c>
      <c r="C242" s="21">
        <v>44636</v>
      </c>
      <c r="D242" s="23">
        <v>0</v>
      </c>
      <c r="E242" s="23"/>
      <c r="F242" s="23">
        <v>7562.67</v>
      </c>
      <c r="G242" s="23">
        <f t="shared" si="3"/>
        <v>1770.6999999999998</v>
      </c>
      <c r="H242" s="16">
        <v>5791.97</v>
      </c>
      <c r="I242" s="24"/>
    </row>
    <row r="243" spans="1:9" s="25" customFormat="1" ht="21.75" customHeight="1">
      <c r="A243" s="18" t="s">
        <v>304</v>
      </c>
      <c r="B243" s="20" t="s">
        <v>17</v>
      </c>
      <c r="C243" s="21">
        <v>44725</v>
      </c>
      <c r="D243" s="23">
        <v>0</v>
      </c>
      <c r="E243" s="23"/>
      <c r="F243" s="23">
        <v>5505.42</v>
      </c>
      <c r="G243" s="23">
        <f t="shared" ref="G243:G283" si="4">F243-H243</f>
        <v>2300.0700000000002</v>
      </c>
      <c r="H243" s="16">
        <v>3205.35</v>
      </c>
      <c r="I243" s="24"/>
    </row>
    <row r="244" spans="1:9" s="25" customFormat="1" ht="21.75" customHeight="1">
      <c r="A244" s="18" t="s">
        <v>305</v>
      </c>
      <c r="B244" s="20" t="s">
        <v>114</v>
      </c>
      <c r="C244" s="21">
        <v>43274</v>
      </c>
      <c r="D244" s="23">
        <v>0</v>
      </c>
      <c r="E244" s="23"/>
      <c r="F244" s="23">
        <v>6043.21</v>
      </c>
      <c r="G244" s="23">
        <f t="shared" si="4"/>
        <v>1228.4800000000005</v>
      </c>
      <c r="H244" s="16">
        <v>4814.7299999999996</v>
      </c>
      <c r="I244" s="24"/>
    </row>
    <row r="245" spans="1:9" s="25" customFormat="1" ht="21.75" customHeight="1">
      <c r="A245" s="18" t="s">
        <v>306</v>
      </c>
      <c r="B245" s="20" t="s">
        <v>81</v>
      </c>
      <c r="C245" s="21">
        <v>44691</v>
      </c>
      <c r="D245" s="23">
        <v>0</v>
      </c>
      <c r="E245" s="23"/>
      <c r="F245" s="23">
        <v>2197.7199999999998</v>
      </c>
      <c r="G245" s="23">
        <f t="shared" si="4"/>
        <v>285.23999999999978</v>
      </c>
      <c r="H245" s="16">
        <v>1912.48</v>
      </c>
      <c r="I245" s="24"/>
    </row>
    <row r="246" spans="1:9" s="25" customFormat="1" ht="21.75" customHeight="1">
      <c r="A246" s="18" t="s">
        <v>307</v>
      </c>
      <c r="B246" s="20" t="s">
        <v>41</v>
      </c>
      <c r="C246" s="21">
        <v>45474</v>
      </c>
      <c r="D246" s="23">
        <v>0</v>
      </c>
      <c r="E246" s="23"/>
      <c r="F246" s="23">
        <v>2371.12</v>
      </c>
      <c r="G246" s="23">
        <f t="shared" si="4"/>
        <v>190.63000000000011</v>
      </c>
      <c r="H246" s="16">
        <v>2180.4899999999998</v>
      </c>
      <c r="I246" s="24"/>
    </row>
    <row r="247" spans="1:9" s="25" customFormat="1" ht="21.75" customHeight="1">
      <c r="A247" s="18" t="s">
        <v>308</v>
      </c>
      <c r="B247" s="20" t="s">
        <v>19</v>
      </c>
      <c r="C247" s="21">
        <v>44907</v>
      </c>
      <c r="D247" s="23">
        <v>0</v>
      </c>
      <c r="E247" s="23"/>
      <c r="F247" s="23">
        <v>3924.44</v>
      </c>
      <c r="G247" s="23">
        <f t="shared" si="4"/>
        <v>445.23</v>
      </c>
      <c r="H247" s="16">
        <v>3479.21</v>
      </c>
      <c r="I247" s="24"/>
    </row>
    <row r="248" spans="1:9" s="25" customFormat="1" ht="21.75" customHeight="1">
      <c r="A248" s="18" t="s">
        <v>309</v>
      </c>
      <c r="B248" s="20" t="s">
        <v>17</v>
      </c>
      <c r="C248" s="21">
        <v>45467</v>
      </c>
      <c r="D248" s="23">
        <v>0</v>
      </c>
      <c r="E248" s="23"/>
      <c r="F248" s="23">
        <v>4189.96</v>
      </c>
      <c r="G248" s="23">
        <f t="shared" si="4"/>
        <v>539.44000000000005</v>
      </c>
      <c r="H248" s="16">
        <v>3650.52</v>
      </c>
      <c r="I248" s="24"/>
    </row>
    <row r="249" spans="1:9" s="25" customFormat="1" ht="21.75" customHeight="1">
      <c r="A249" s="18" t="s">
        <v>310</v>
      </c>
      <c r="B249" s="20" t="s">
        <v>56</v>
      </c>
      <c r="C249" s="21">
        <v>44912</v>
      </c>
      <c r="D249" s="23">
        <v>0</v>
      </c>
      <c r="E249" s="23"/>
      <c r="F249" s="23">
        <v>2698.86</v>
      </c>
      <c r="G249" s="23">
        <f t="shared" si="4"/>
        <v>209.07000000000016</v>
      </c>
      <c r="H249" s="16">
        <v>2489.79</v>
      </c>
      <c r="I249" s="24"/>
    </row>
    <row r="250" spans="1:9" s="25" customFormat="1" ht="21.75" customHeight="1">
      <c r="A250" s="18" t="s">
        <v>311</v>
      </c>
      <c r="B250" s="20" t="s">
        <v>41</v>
      </c>
      <c r="C250" s="21">
        <v>45313</v>
      </c>
      <c r="D250" s="23">
        <v>0</v>
      </c>
      <c r="E250" s="23"/>
      <c r="F250" s="23">
        <v>2372.02</v>
      </c>
      <c r="G250" s="23">
        <f t="shared" si="4"/>
        <v>180.84000000000015</v>
      </c>
      <c r="H250" s="16">
        <v>2191.1799999999998</v>
      </c>
      <c r="I250" s="24"/>
    </row>
    <row r="251" spans="1:9" s="25" customFormat="1" ht="21.75" customHeight="1">
      <c r="A251" s="18" t="s">
        <v>312</v>
      </c>
      <c r="B251" s="20" t="s">
        <v>19</v>
      </c>
      <c r="C251" s="21">
        <v>43409</v>
      </c>
      <c r="D251" s="23">
        <v>0</v>
      </c>
      <c r="E251" s="23"/>
      <c r="F251" s="23">
        <v>3447.75</v>
      </c>
      <c r="G251" s="23">
        <f t="shared" si="4"/>
        <v>316.52</v>
      </c>
      <c r="H251" s="16">
        <v>3131.23</v>
      </c>
      <c r="I251" s="24"/>
    </row>
    <row r="252" spans="1:9" s="25" customFormat="1" ht="21.75" customHeight="1">
      <c r="A252" s="18" t="s">
        <v>313</v>
      </c>
      <c r="B252" s="20" t="s">
        <v>19</v>
      </c>
      <c r="C252" s="21">
        <v>45873</v>
      </c>
      <c r="D252" s="23">
        <v>0</v>
      </c>
      <c r="E252" s="23"/>
      <c r="F252" s="23">
        <v>3311.6499999999996</v>
      </c>
      <c r="G252" s="23">
        <f t="shared" si="4"/>
        <v>288.02999999999975</v>
      </c>
      <c r="H252" s="16">
        <v>3023.62</v>
      </c>
      <c r="I252" s="24"/>
    </row>
    <row r="253" spans="1:9" s="25" customFormat="1" ht="21.75" customHeight="1">
      <c r="A253" s="18" t="s">
        <v>314</v>
      </c>
      <c r="B253" s="20" t="s">
        <v>19</v>
      </c>
      <c r="C253" s="21">
        <v>45769</v>
      </c>
      <c r="D253" s="23">
        <v>0</v>
      </c>
      <c r="E253" s="23"/>
      <c r="F253" s="23">
        <v>3308.79</v>
      </c>
      <c r="G253" s="23">
        <f t="shared" si="4"/>
        <v>288.02999999999975</v>
      </c>
      <c r="H253" s="16">
        <v>3020.76</v>
      </c>
      <c r="I253" s="24"/>
    </row>
    <row r="254" spans="1:9" s="25" customFormat="1" ht="21.75" customHeight="1">
      <c r="A254" s="18" t="s">
        <v>315</v>
      </c>
      <c r="B254" s="20" t="s">
        <v>19</v>
      </c>
      <c r="C254" s="21">
        <v>44866</v>
      </c>
      <c r="D254" s="23">
        <v>0</v>
      </c>
      <c r="E254" s="23"/>
      <c r="F254" s="23">
        <v>3306.97</v>
      </c>
      <c r="G254" s="23">
        <f t="shared" si="4"/>
        <v>288.02999999999975</v>
      </c>
      <c r="H254" s="16">
        <v>3018.94</v>
      </c>
      <c r="I254" s="24"/>
    </row>
    <row r="255" spans="1:9" s="25" customFormat="1" ht="21.75" customHeight="1">
      <c r="A255" s="18" t="s">
        <v>316</v>
      </c>
      <c r="B255" s="20" t="s">
        <v>114</v>
      </c>
      <c r="C255" s="21">
        <v>41791</v>
      </c>
      <c r="D255" s="23">
        <v>0</v>
      </c>
      <c r="E255" s="23"/>
      <c r="F255" s="23">
        <v>6043.21</v>
      </c>
      <c r="G255" s="23">
        <f t="shared" si="4"/>
        <v>1176.3400000000001</v>
      </c>
      <c r="H255" s="16">
        <v>4866.87</v>
      </c>
      <c r="I255" s="24"/>
    </row>
    <row r="256" spans="1:9" s="25" customFormat="1" ht="21.75" customHeight="1">
      <c r="A256" s="18" t="s">
        <v>317</v>
      </c>
      <c r="B256" s="20" t="s">
        <v>19</v>
      </c>
      <c r="C256" s="21">
        <v>45481</v>
      </c>
      <c r="D256" s="23">
        <v>0</v>
      </c>
      <c r="E256" s="23"/>
      <c r="F256" s="23">
        <v>4284.21</v>
      </c>
      <c r="G256" s="23">
        <f t="shared" si="4"/>
        <v>542.36999999999989</v>
      </c>
      <c r="H256" s="16">
        <v>3741.84</v>
      </c>
      <c r="I256" s="24"/>
    </row>
    <row r="257" spans="1:9" s="25" customFormat="1" ht="21.75" customHeight="1">
      <c r="A257" s="18" t="s">
        <v>318</v>
      </c>
      <c r="B257" s="20" t="s">
        <v>99</v>
      </c>
      <c r="C257" s="21">
        <v>42439</v>
      </c>
      <c r="D257" s="23">
        <v>0</v>
      </c>
      <c r="E257" s="23"/>
      <c r="F257" s="23">
        <v>4352</v>
      </c>
      <c r="G257" s="23">
        <f t="shared" si="4"/>
        <v>564.44999999999982</v>
      </c>
      <c r="H257" s="16">
        <v>3787.55</v>
      </c>
      <c r="I257" s="24"/>
    </row>
    <row r="258" spans="1:9" s="25" customFormat="1" ht="21.75" customHeight="1">
      <c r="A258" s="18" t="s">
        <v>319</v>
      </c>
      <c r="B258" s="20" t="s">
        <v>320</v>
      </c>
      <c r="C258" s="21">
        <v>44545</v>
      </c>
      <c r="D258" s="23">
        <v>1759.81</v>
      </c>
      <c r="E258" s="23"/>
      <c r="F258" s="23">
        <v>3179.0299999999997</v>
      </c>
      <c r="G258" s="23">
        <f t="shared" si="4"/>
        <v>3179.0299999999997</v>
      </c>
      <c r="H258" s="16">
        <v>0</v>
      </c>
      <c r="I258" s="24"/>
    </row>
    <row r="259" spans="1:9" s="25" customFormat="1" ht="21.75" customHeight="1">
      <c r="A259" s="18" t="s">
        <v>321</v>
      </c>
      <c r="B259" s="20" t="s">
        <v>19</v>
      </c>
      <c r="C259" s="21">
        <v>45908</v>
      </c>
      <c r="D259" s="23">
        <v>0</v>
      </c>
      <c r="E259" s="23"/>
      <c r="F259" s="23">
        <v>3923.64</v>
      </c>
      <c r="G259" s="23">
        <f t="shared" si="4"/>
        <v>445.00999999999976</v>
      </c>
      <c r="H259" s="16">
        <v>3478.63</v>
      </c>
      <c r="I259" s="24"/>
    </row>
    <row r="260" spans="1:9" s="25" customFormat="1" ht="21.75" customHeight="1">
      <c r="A260" s="18" t="s">
        <v>322</v>
      </c>
      <c r="B260" s="20" t="s">
        <v>59</v>
      </c>
      <c r="C260" s="21">
        <v>45383</v>
      </c>
      <c r="D260" s="23">
        <v>0</v>
      </c>
      <c r="E260" s="23"/>
      <c r="F260" s="23">
        <v>3964.1000000000004</v>
      </c>
      <c r="G260" s="23">
        <f t="shared" si="4"/>
        <v>632.30000000000018</v>
      </c>
      <c r="H260" s="16">
        <v>3331.8</v>
      </c>
      <c r="I260" s="24"/>
    </row>
    <row r="261" spans="1:9" s="25" customFormat="1" ht="21.75" customHeight="1">
      <c r="A261" s="18" t="s">
        <v>323</v>
      </c>
      <c r="B261" s="20" t="s">
        <v>19</v>
      </c>
      <c r="C261" s="21">
        <v>44935</v>
      </c>
      <c r="D261" s="23">
        <v>0</v>
      </c>
      <c r="E261" s="23"/>
      <c r="F261" s="23">
        <v>3119.2599999999998</v>
      </c>
      <c r="G261" s="23">
        <f t="shared" si="4"/>
        <v>395.64999999999964</v>
      </c>
      <c r="H261" s="16">
        <v>2723.61</v>
      </c>
      <c r="I261" s="24"/>
    </row>
    <row r="262" spans="1:9" s="25" customFormat="1" ht="21.75" customHeight="1">
      <c r="A262" s="18" t="s">
        <v>324</v>
      </c>
      <c r="B262" s="20" t="s">
        <v>19</v>
      </c>
      <c r="C262" s="21">
        <v>45873</v>
      </c>
      <c r="D262" s="23">
        <v>0</v>
      </c>
      <c r="E262" s="23"/>
      <c r="F262" s="23">
        <v>4286.66</v>
      </c>
      <c r="G262" s="23">
        <f t="shared" si="4"/>
        <v>543.02</v>
      </c>
      <c r="H262" s="16">
        <v>3743.64</v>
      </c>
      <c r="I262" s="24"/>
    </row>
    <row r="263" spans="1:9" s="25" customFormat="1" ht="21.75" customHeight="1">
      <c r="A263" s="18" t="s">
        <v>325</v>
      </c>
      <c r="B263" s="20" t="s">
        <v>99</v>
      </c>
      <c r="C263" s="21">
        <v>44403</v>
      </c>
      <c r="D263" s="23">
        <v>0</v>
      </c>
      <c r="E263" s="23"/>
      <c r="F263" s="23">
        <v>4810.4000000000005</v>
      </c>
      <c r="G263" s="23">
        <f t="shared" si="4"/>
        <v>933.23000000000047</v>
      </c>
      <c r="H263" s="16">
        <v>3877.17</v>
      </c>
      <c r="I263" s="24"/>
    </row>
    <row r="264" spans="1:9" s="25" customFormat="1" ht="21.75" customHeight="1">
      <c r="A264" s="18" t="s">
        <v>326</v>
      </c>
      <c r="B264" s="20" t="s">
        <v>128</v>
      </c>
      <c r="C264" s="21">
        <v>45390</v>
      </c>
      <c r="D264" s="23">
        <v>0</v>
      </c>
      <c r="E264" s="23"/>
      <c r="F264" s="23">
        <v>5861.24</v>
      </c>
      <c r="G264" s="23">
        <f t="shared" si="4"/>
        <v>1159.96</v>
      </c>
      <c r="H264" s="16">
        <v>4701.28</v>
      </c>
      <c r="I264" s="24"/>
    </row>
    <row r="265" spans="1:9" s="25" customFormat="1" ht="21.75" customHeight="1">
      <c r="A265" s="18" t="s">
        <v>327</v>
      </c>
      <c r="B265" s="20" t="s">
        <v>19</v>
      </c>
      <c r="C265" s="21">
        <v>45264</v>
      </c>
      <c r="D265" s="23">
        <v>0</v>
      </c>
      <c r="E265" s="23"/>
      <c r="F265" s="23">
        <v>3306.97</v>
      </c>
      <c r="G265" s="23">
        <f t="shared" si="4"/>
        <v>288.02999999999975</v>
      </c>
      <c r="H265" s="16">
        <v>3018.94</v>
      </c>
      <c r="I265" s="24"/>
    </row>
    <row r="266" spans="1:9" s="25" customFormat="1" ht="21.75" customHeight="1">
      <c r="A266" s="18" t="s">
        <v>328</v>
      </c>
      <c r="B266" s="20" t="s">
        <v>329</v>
      </c>
      <c r="C266" s="21">
        <v>45572</v>
      </c>
      <c r="D266" s="23">
        <v>0</v>
      </c>
      <c r="E266" s="23"/>
      <c r="F266" s="23">
        <v>5154.75</v>
      </c>
      <c r="G266" s="23">
        <f t="shared" si="4"/>
        <v>845.52000000000044</v>
      </c>
      <c r="H266" s="16">
        <v>4309.2299999999996</v>
      </c>
      <c r="I266" s="24"/>
    </row>
    <row r="267" spans="1:9" s="25" customFormat="1" ht="21.75" customHeight="1">
      <c r="A267" s="18" t="s">
        <v>330</v>
      </c>
      <c r="B267" s="20" t="s">
        <v>19</v>
      </c>
      <c r="C267" s="21">
        <v>44005</v>
      </c>
      <c r="D267" s="23">
        <v>0</v>
      </c>
      <c r="E267" s="23"/>
      <c r="F267" s="23">
        <v>3751.35</v>
      </c>
      <c r="G267" s="23">
        <f t="shared" si="4"/>
        <v>433.5</v>
      </c>
      <c r="H267" s="16">
        <v>3317.85</v>
      </c>
      <c r="I267" s="24"/>
    </row>
    <row r="268" spans="1:9" s="25" customFormat="1" ht="21.75" customHeight="1">
      <c r="A268" s="18" t="s">
        <v>331</v>
      </c>
      <c r="B268" s="20" t="s">
        <v>19</v>
      </c>
      <c r="C268" s="21">
        <v>43760</v>
      </c>
      <c r="D268" s="23">
        <v>0</v>
      </c>
      <c r="E268" s="23"/>
      <c r="F268" s="23">
        <v>3751.35</v>
      </c>
      <c r="G268" s="23">
        <f t="shared" si="4"/>
        <v>618.15000000000009</v>
      </c>
      <c r="H268" s="16">
        <v>3133.2</v>
      </c>
      <c r="I268" s="24"/>
    </row>
    <row r="269" spans="1:9" s="25" customFormat="1" ht="21.75" customHeight="1">
      <c r="A269" s="18" t="s">
        <v>332</v>
      </c>
      <c r="B269" s="20" t="s">
        <v>333</v>
      </c>
      <c r="C269" s="21">
        <v>44614</v>
      </c>
      <c r="D269" s="23">
        <v>0</v>
      </c>
      <c r="E269" s="23"/>
      <c r="F269" s="23">
        <v>31672.170000000002</v>
      </c>
      <c r="G269" s="23">
        <f t="shared" si="4"/>
        <v>8499.0400000000009</v>
      </c>
      <c r="H269" s="16">
        <v>23173.13</v>
      </c>
      <c r="I269" s="24"/>
    </row>
    <row r="270" spans="1:9" s="25" customFormat="1" ht="21.75" customHeight="1">
      <c r="A270" s="18" t="s">
        <v>334</v>
      </c>
      <c r="B270" s="20" t="s">
        <v>19</v>
      </c>
      <c r="C270" s="21">
        <v>44753</v>
      </c>
      <c r="D270" s="23">
        <v>0</v>
      </c>
      <c r="E270" s="23"/>
      <c r="F270" s="23">
        <v>3816.16</v>
      </c>
      <c r="G270" s="23">
        <f t="shared" si="4"/>
        <v>415.98999999999978</v>
      </c>
      <c r="H270" s="16">
        <v>3400.17</v>
      </c>
      <c r="I270" s="24"/>
    </row>
    <row r="271" spans="1:9" s="25" customFormat="1" ht="21.75" customHeight="1">
      <c r="A271" s="18" t="s">
        <v>335</v>
      </c>
      <c r="B271" s="20" t="s">
        <v>19</v>
      </c>
      <c r="C271" s="21">
        <v>44300</v>
      </c>
      <c r="D271" s="23">
        <v>0</v>
      </c>
      <c r="E271" s="23"/>
      <c r="F271" s="23">
        <v>4077.6299999999997</v>
      </c>
      <c r="G271" s="23">
        <f t="shared" si="4"/>
        <v>826.92999999999984</v>
      </c>
      <c r="H271" s="16">
        <v>3250.7</v>
      </c>
      <c r="I271" s="24"/>
    </row>
    <row r="272" spans="1:9" s="25" customFormat="1" ht="21.75" customHeight="1">
      <c r="A272" s="18" t="s">
        <v>336</v>
      </c>
      <c r="B272" s="20" t="s">
        <v>19</v>
      </c>
      <c r="C272" s="21">
        <v>45019</v>
      </c>
      <c r="D272" s="23">
        <v>0</v>
      </c>
      <c r="E272" s="23"/>
      <c r="F272" s="23">
        <v>3776.8399999999997</v>
      </c>
      <c r="G272" s="23">
        <f t="shared" si="4"/>
        <v>427.89999999999964</v>
      </c>
      <c r="H272" s="16">
        <v>3348.94</v>
      </c>
      <c r="I272" s="24"/>
    </row>
    <row r="273" spans="1:12" s="25" customFormat="1" ht="21.75" customHeight="1">
      <c r="A273" s="18" t="s">
        <v>337</v>
      </c>
      <c r="B273" s="20" t="s">
        <v>338</v>
      </c>
      <c r="C273" s="21">
        <v>44503</v>
      </c>
      <c r="D273" s="23">
        <v>0</v>
      </c>
      <c r="E273" s="23"/>
      <c r="F273" s="23">
        <v>2197.7199999999998</v>
      </c>
      <c r="G273" s="23">
        <f t="shared" si="4"/>
        <v>172.68999999999983</v>
      </c>
      <c r="H273" s="16">
        <v>2025.03</v>
      </c>
      <c r="I273" s="24"/>
    </row>
    <row r="274" spans="1:12" s="25" customFormat="1" ht="21.75" customHeight="1">
      <c r="A274" s="18" t="s">
        <v>339</v>
      </c>
      <c r="B274" s="20" t="s">
        <v>19</v>
      </c>
      <c r="C274" s="21">
        <v>45691</v>
      </c>
      <c r="D274" s="23">
        <v>0</v>
      </c>
      <c r="E274" s="23"/>
      <c r="F274" s="23">
        <v>3610.5699999999997</v>
      </c>
      <c r="G274" s="23">
        <f t="shared" si="4"/>
        <v>360.47999999999956</v>
      </c>
      <c r="H274" s="16">
        <v>3250.09</v>
      </c>
      <c r="I274" s="24"/>
    </row>
    <row r="275" spans="1:12" s="25" customFormat="1" ht="21.75" customHeight="1">
      <c r="A275" s="18" t="s">
        <v>340</v>
      </c>
      <c r="B275" s="20" t="s">
        <v>341</v>
      </c>
      <c r="C275" s="21">
        <v>45904</v>
      </c>
      <c r="D275" s="23">
        <v>0</v>
      </c>
      <c r="E275" s="23"/>
      <c r="F275" s="23">
        <v>4153.99</v>
      </c>
      <c r="G275" s="23">
        <f t="shared" si="4"/>
        <v>452.19999999999982</v>
      </c>
      <c r="H275" s="16">
        <v>3701.79</v>
      </c>
      <c r="I275" s="24"/>
    </row>
    <row r="276" spans="1:12" s="25" customFormat="1" ht="21.75" customHeight="1">
      <c r="A276" s="18" t="s">
        <v>342</v>
      </c>
      <c r="B276" s="20" t="s">
        <v>19</v>
      </c>
      <c r="C276" s="21">
        <v>44733</v>
      </c>
      <c r="D276" s="23">
        <v>0</v>
      </c>
      <c r="E276" s="23"/>
      <c r="F276" s="23">
        <v>3391.4399999999996</v>
      </c>
      <c r="G276" s="23">
        <f t="shared" si="4"/>
        <v>376.1899999999996</v>
      </c>
      <c r="H276" s="16">
        <v>3015.25</v>
      </c>
      <c r="I276" s="24"/>
    </row>
    <row r="277" spans="1:12" s="25" customFormat="1" ht="21.75" customHeight="1">
      <c r="A277" s="18" t="s">
        <v>343</v>
      </c>
      <c r="B277" s="20" t="s">
        <v>344</v>
      </c>
      <c r="C277" s="21">
        <v>42473</v>
      </c>
      <c r="D277" s="23">
        <v>0</v>
      </c>
      <c r="E277" s="23"/>
      <c r="F277" s="23">
        <v>6434.3499999999995</v>
      </c>
      <c r="G277" s="23">
        <f t="shared" si="4"/>
        <v>2798.0099999999993</v>
      </c>
      <c r="H277" s="16">
        <v>3636.34</v>
      </c>
      <c r="I277" s="24"/>
    </row>
    <row r="278" spans="1:12" s="25" customFormat="1" ht="21.75" customHeight="1">
      <c r="A278" s="18" t="s">
        <v>345</v>
      </c>
      <c r="B278" s="20" t="s">
        <v>346</v>
      </c>
      <c r="C278" s="21">
        <v>43851</v>
      </c>
      <c r="D278" s="23">
        <v>0</v>
      </c>
      <c r="E278" s="23"/>
      <c r="F278" s="23">
        <v>6043.21</v>
      </c>
      <c r="G278" s="23">
        <f t="shared" si="4"/>
        <v>1176.3400000000001</v>
      </c>
      <c r="H278" s="16">
        <v>4866.87</v>
      </c>
      <c r="I278" s="24"/>
    </row>
    <row r="279" spans="1:12" s="25" customFormat="1" ht="21.75" customHeight="1">
      <c r="A279" s="18" t="s">
        <v>347</v>
      </c>
      <c r="B279" s="20" t="s">
        <v>32</v>
      </c>
      <c r="C279" s="21">
        <v>45915</v>
      </c>
      <c r="D279" s="23">
        <v>0</v>
      </c>
      <c r="E279" s="23"/>
      <c r="F279" s="23">
        <v>2146.06</v>
      </c>
      <c r="G279" s="23">
        <f t="shared" si="4"/>
        <v>160.03999999999996</v>
      </c>
      <c r="H279" s="16">
        <v>1986.02</v>
      </c>
      <c r="I279" s="24"/>
    </row>
    <row r="280" spans="1:12" s="25" customFormat="1" ht="21.75" customHeight="1">
      <c r="A280" s="18" t="s">
        <v>348</v>
      </c>
      <c r="B280" s="20" t="s">
        <v>19</v>
      </c>
      <c r="C280" s="21">
        <v>44021</v>
      </c>
      <c r="D280" s="23">
        <v>0</v>
      </c>
      <c r="E280" s="23"/>
      <c r="F280" s="23">
        <v>4461.79</v>
      </c>
      <c r="G280" s="23">
        <f t="shared" si="4"/>
        <v>634.73999999999978</v>
      </c>
      <c r="H280" s="16">
        <v>3827.05</v>
      </c>
      <c r="I280" s="24"/>
    </row>
    <row r="281" spans="1:12" s="25" customFormat="1" ht="21.75" customHeight="1">
      <c r="A281" s="18" t="s">
        <v>349</v>
      </c>
      <c r="B281" s="20" t="s">
        <v>350</v>
      </c>
      <c r="C281" s="21">
        <v>43521</v>
      </c>
      <c r="D281" s="23">
        <v>0</v>
      </c>
      <c r="E281" s="23"/>
      <c r="F281" s="23">
        <v>4045.0400000000004</v>
      </c>
      <c r="G281" s="23">
        <f t="shared" si="4"/>
        <v>929.97000000000025</v>
      </c>
      <c r="H281" s="16">
        <v>3115.07</v>
      </c>
      <c r="I281" s="24"/>
    </row>
    <row r="282" spans="1:12" s="25" customFormat="1" ht="21.75" customHeight="1">
      <c r="A282" s="18" t="s">
        <v>351</v>
      </c>
      <c r="B282" s="20" t="s">
        <v>19</v>
      </c>
      <c r="C282" s="21">
        <v>45705</v>
      </c>
      <c r="D282" s="23">
        <v>0</v>
      </c>
      <c r="E282" s="23"/>
      <c r="F282" s="23">
        <v>3842.7899999999995</v>
      </c>
      <c r="G282" s="23">
        <f t="shared" si="4"/>
        <v>1383.7499999999995</v>
      </c>
      <c r="H282" s="16">
        <v>2459.04</v>
      </c>
      <c r="I282" s="24"/>
    </row>
    <row r="283" spans="1:12" ht="24" customHeight="1">
      <c r="A283" s="13"/>
      <c r="B283" s="13"/>
      <c r="C283" s="14"/>
      <c r="D283" s="15"/>
      <c r="E283" s="26"/>
      <c r="F283" s="17">
        <f>SUM(F6:F282)</f>
        <v>1195654.93</v>
      </c>
      <c r="G283" s="17">
        <f t="shared" si="4"/>
        <v>293525.8899999999</v>
      </c>
      <c r="H283" s="17">
        <f>SUM(H6:H282)</f>
        <v>902129.04</v>
      </c>
    </row>
    <row r="284" spans="1:12">
      <c r="A284" s="3" t="s">
        <v>352</v>
      </c>
      <c r="K284" s="22"/>
      <c r="L284" s="22"/>
    </row>
    <row r="285" spans="1:12">
      <c r="A285" s="3" t="s">
        <v>353</v>
      </c>
      <c r="K285" s="22"/>
      <c r="L285" s="22"/>
    </row>
    <row r="286" spans="1:12">
      <c r="K286" s="22"/>
    </row>
    <row r="294" spans="2:8">
      <c r="H294" s="1"/>
    </row>
    <row r="295" spans="2:8">
      <c r="B295" s="1"/>
      <c r="C295" s="1"/>
      <c r="D295" s="1"/>
      <c r="E295" s="1"/>
      <c r="F295" s="1"/>
      <c r="G295" s="1"/>
      <c r="H295" s="1"/>
    </row>
    <row r="296" spans="2:8">
      <c r="B296" s="1"/>
      <c r="C296" s="1"/>
      <c r="D296" s="1"/>
      <c r="E296" s="1"/>
      <c r="F296" s="1"/>
      <c r="G296" s="1"/>
    </row>
    <row r="315" ht="15" customHeight="1"/>
  </sheetData>
  <autoFilter ref="A5:H285" xr:uid="{5C69870C-984F-430E-8016-784257F0A729}">
    <sortState xmlns:xlrd2="http://schemas.microsoft.com/office/spreadsheetml/2017/richdata2" ref="A6:H283">
      <sortCondition ref="A5:A283"/>
    </sortState>
  </autoFilter>
  <sortState xmlns:xlrd2="http://schemas.microsoft.com/office/spreadsheetml/2017/richdata2" ref="A6:H283">
    <sortCondition ref="A5"/>
  </sortState>
  <mergeCells count="5">
    <mergeCell ref="B1:H1"/>
    <mergeCell ref="B4:C4"/>
    <mergeCell ref="E4:H4"/>
    <mergeCell ref="A2:H2"/>
    <mergeCell ref="A3:H3"/>
  </mergeCells>
  <pageMargins left="0.7" right="0.7" top="0.75" bottom="0.75" header="0.3" footer="0.3"/>
  <pageSetup paperSize="9" scale="69" fitToHeight="0" orientation="landscape" verticalDpi="1200" r:id="rId1"/>
  <ignoredErrors>
    <ignoredError sqref="G2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/>
    <row r="2" spans="1:7" ht="12.75" customHeight="1"/>
    <row r="3" spans="1:7" ht="12.75" customHeight="1">
      <c r="A3" s="7" t="s">
        <v>354</v>
      </c>
      <c r="B3" s="7" t="s">
        <v>355</v>
      </c>
      <c r="C3" s="7" t="s">
        <v>356</v>
      </c>
      <c r="D3" s="7" t="s">
        <v>357</v>
      </c>
      <c r="E3" s="7" t="s">
        <v>358</v>
      </c>
      <c r="F3" s="7" t="s">
        <v>359</v>
      </c>
      <c r="G3" s="7" t="s">
        <v>360</v>
      </c>
    </row>
    <row r="4" spans="1:7" ht="12.75" customHeight="1">
      <c r="A4" s="2" t="s">
        <v>361</v>
      </c>
      <c r="B4" s="2" t="s">
        <v>362</v>
      </c>
      <c r="C4" s="9">
        <v>45117</v>
      </c>
      <c r="D4" s="2" t="s">
        <v>363</v>
      </c>
      <c r="E4" s="2" t="s">
        <v>364</v>
      </c>
      <c r="F4" s="6">
        <v>0</v>
      </c>
      <c r="G4" s="6">
        <v>5102.5600000000004</v>
      </c>
    </row>
    <row r="5" spans="1:7" ht="12.75" customHeight="1">
      <c r="A5" s="2" t="s">
        <v>16</v>
      </c>
      <c r="B5" s="2" t="s">
        <v>365</v>
      </c>
      <c r="C5" s="9">
        <v>45280</v>
      </c>
      <c r="D5" s="2" t="s">
        <v>363</v>
      </c>
      <c r="E5" s="2" t="s">
        <v>364</v>
      </c>
      <c r="F5" s="6">
        <v>0</v>
      </c>
      <c r="G5" s="6">
        <v>5045.8999999999996</v>
      </c>
    </row>
    <row r="6" spans="1:7" ht="12.75" customHeight="1">
      <c r="A6" s="2" t="s">
        <v>18</v>
      </c>
      <c r="B6" s="2" t="s">
        <v>362</v>
      </c>
      <c r="C6" s="9">
        <v>44581</v>
      </c>
      <c r="D6" s="2" t="s">
        <v>366</v>
      </c>
      <c r="E6" s="2" t="s">
        <v>364</v>
      </c>
      <c r="F6" s="6">
        <v>0</v>
      </c>
      <c r="G6" s="6">
        <v>5868.37</v>
      </c>
    </row>
    <row r="7" spans="1:7" ht="12.75" customHeight="1">
      <c r="A7" s="2" t="s">
        <v>367</v>
      </c>
      <c r="B7" s="2" t="s">
        <v>368</v>
      </c>
      <c r="C7" s="9">
        <v>45491</v>
      </c>
      <c r="D7" s="2" t="s">
        <v>363</v>
      </c>
      <c r="E7" s="2" t="s">
        <v>364</v>
      </c>
      <c r="F7" s="6">
        <v>0</v>
      </c>
      <c r="G7" s="6">
        <v>2308.4</v>
      </c>
    </row>
    <row r="8" spans="1:7" ht="12.75" customHeight="1">
      <c r="A8" s="2" t="s">
        <v>369</v>
      </c>
      <c r="B8" s="2" t="s">
        <v>362</v>
      </c>
      <c r="C8" s="9">
        <v>44665</v>
      </c>
      <c r="D8" s="2" t="s">
        <v>366</v>
      </c>
      <c r="E8" s="2" t="s">
        <v>364</v>
      </c>
      <c r="F8" s="6">
        <v>0</v>
      </c>
      <c r="G8" s="6">
        <v>4768.42</v>
      </c>
    </row>
    <row r="9" spans="1:7" ht="12.75" customHeight="1">
      <c r="A9" s="2" t="s">
        <v>21</v>
      </c>
      <c r="B9" s="2" t="s">
        <v>370</v>
      </c>
      <c r="C9" s="9">
        <v>43587</v>
      </c>
      <c r="D9" s="2" t="s">
        <v>363</v>
      </c>
      <c r="E9" s="2" t="s">
        <v>364</v>
      </c>
      <c r="F9" s="6">
        <v>0</v>
      </c>
      <c r="G9" s="6">
        <v>5212.1000000000004</v>
      </c>
    </row>
    <row r="10" spans="1:7" ht="12.75" customHeight="1">
      <c r="A10" s="2" t="s">
        <v>23</v>
      </c>
      <c r="B10" s="2" t="s">
        <v>365</v>
      </c>
      <c r="C10" s="9">
        <v>44172</v>
      </c>
      <c r="D10" s="2" t="s">
        <v>363</v>
      </c>
      <c r="E10" s="2" t="s">
        <v>364</v>
      </c>
      <c r="F10" s="6">
        <v>0</v>
      </c>
      <c r="G10" s="6">
        <v>5513.41</v>
      </c>
    </row>
    <row r="11" spans="1:7" ht="12.75" customHeight="1">
      <c r="A11" s="2" t="s">
        <v>24</v>
      </c>
      <c r="B11" s="2" t="s">
        <v>365</v>
      </c>
      <c r="C11" s="9">
        <v>44060</v>
      </c>
      <c r="D11" s="2" t="s">
        <v>363</v>
      </c>
      <c r="E11" s="2" t="s">
        <v>364</v>
      </c>
      <c r="F11" s="6">
        <v>0</v>
      </c>
      <c r="G11" s="6">
        <v>4393.53</v>
      </c>
    </row>
    <row r="12" spans="1:7" ht="12.75" customHeight="1">
      <c r="A12" s="2" t="s">
        <v>29</v>
      </c>
      <c r="B12" s="2" t="s">
        <v>371</v>
      </c>
      <c r="C12" s="9">
        <v>41791</v>
      </c>
      <c r="D12" s="2" t="s">
        <v>363</v>
      </c>
      <c r="E12" s="2" t="s">
        <v>364</v>
      </c>
      <c r="F12" s="6">
        <v>0</v>
      </c>
      <c r="G12" s="6">
        <v>5959.36</v>
      </c>
    </row>
    <row r="13" spans="1:7" ht="12.75" customHeight="1">
      <c r="A13" s="2" t="s">
        <v>31</v>
      </c>
      <c r="B13" s="2" t="s">
        <v>372</v>
      </c>
      <c r="C13" s="9">
        <v>44900</v>
      </c>
      <c r="D13" s="2" t="s">
        <v>363</v>
      </c>
      <c r="E13" s="2" t="s">
        <v>364</v>
      </c>
      <c r="F13" s="6">
        <v>0</v>
      </c>
      <c r="G13" s="6">
        <v>2662.73</v>
      </c>
    </row>
    <row r="14" spans="1:7" ht="12.75" customHeight="1">
      <c r="A14" s="2" t="s">
        <v>33</v>
      </c>
      <c r="B14" s="2" t="s">
        <v>362</v>
      </c>
      <c r="C14" s="9">
        <v>45523</v>
      </c>
      <c r="D14" s="2" t="s">
        <v>363</v>
      </c>
      <c r="E14" s="2" t="s">
        <v>364</v>
      </c>
      <c r="F14" s="6">
        <v>0</v>
      </c>
      <c r="G14" s="6">
        <v>4392.9799999999996</v>
      </c>
    </row>
    <row r="15" spans="1:7" ht="12.75" customHeight="1">
      <c r="A15" s="2" t="s">
        <v>34</v>
      </c>
      <c r="B15" s="2" t="s">
        <v>365</v>
      </c>
      <c r="C15" s="9">
        <v>45516</v>
      </c>
      <c r="D15" s="2" t="s">
        <v>363</v>
      </c>
      <c r="E15" s="2" t="s">
        <v>364</v>
      </c>
      <c r="F15" s="6">
        <v>0</v>
      </c>
      <c r="G15" s="6">
        <v>5106.72</v>
      </c>
    </row>
    <row r="16" spans="1:7" ht="12.75" customHeight="1">
      <c r="A16" s="2" t="s">
        <v>35</v>
      </c>
      <c r="B16" s="2" t="s">
        <v>365</v>
      </c>
      <c r="C16" s="9">
        <v>44034</v>
      </c>
      <c r="D16" s="2" t="s">
        <v>366</v>
      </c>
      <c r="E16" s="2" t="s">
        <v>364</v>
      </c>
      <c r="F16" s="6">
        <v>0</v>
      </c>
      <c r="G16" s="6">
        <v>7498.41</v>
      </c>
    </row>
    <row r="17" spans="1:7" ht="12.75" customHeight="1">
      <c r="A17" s="2" t="s">
        <v>36</v>
      </c>
      <c r="B17" s="2" t="s">
        <v>373</v>
      </c>
      <c r="C17" s="9">
        <v>44685</v>
      </c>
      <c r="D17" s="2" t="s">
        <v>363</v>
      </c>
      <c r="E17" s="2" t="s">
        <v>364</v>
      </c>
      <c r="F17" s="6">
        <v>0</v>
      </c>
      <c r="G17" s="6">
        <v>4017.26</v>
      </c>
    </row>
    <row r="18" spans="1:7" ht="12.75" customHeight="1">
      <c r="A18" s="2" t="s">
        <v>374</v>
      </c>
      <c r="B18" s="2" t="s">
        <v>375</v>
      </c>
      <c r="C18" s="9">
        <v>43592</v>
      </c>
      <c r="D18" s="2" t="s">
        <v>376</v>
      </c>
      <c r="E18" s="2" t="s">
        <v>364</v>
      </c>
      <c r="F18" s="6">
        <v>0</v>
      </c>
      <c r="G18" s="6">
        <v>16063.44</v>
      </c>
    </row>
    <row r="19" spans="1:7" ht="12.75" customHeight="1">
      <c r="A19" s="2" t="s">
        <v>38</v>
      </c>
      <c r="B19" s="2" t="s">
        <v>362</v>
      </c>
      <c r="C19" s="9">
        <v>45467</v>
      </c>
      <c r="D19" s="2" t="s">
        <v>363</v>
      </c>
      <c r="E19" s="2" t="s">
        <v>364</v>
      </c>
      <c r="F19" s="6">
        <v>0</v>
      </c>
      <c r="G19" s="6">
        <v>4652.38</v>
      </c>
    </row>
    <row r="20" spans="1:7" ht="12.75" customHeight="1">
      <c r="A20" s="2" t="s">
        <v>39</v>
      </c>
      <c r="B20" s="2" t="s">
        <v>362</v>
      </c>
      <c r="C20" s="9">
        <v>44580</v>
      </c>
      <c r="D20" s="2" t="s">
        <v>363</v>
      </c>
      <c r="E20" s="2" t="s">
        <v>364</v>
      </c>
      <c r="F20" s="6">
        <v>0</v>
      </c>
      <c r="G20" s="6">
        <v>4969.24</v>
      </c>
    </row>
    <row r="21" spans="1:7" ht="12.75" customHeight="1">
      <c r="A21" s="2" t="s">
        <v>42</v>
      </c>
      <c r="B21" s="2" t="s">
        <v>365</v>
      </c>
      <c r="C21" s="9">
        <v>43747</v>
      </c>
      <c r="D21" s="2" t="s">
        <v>363</v>
      </c>
      <c r="E21" s="2" t="s">
        <v>364</v>
      </c>
      <c r="F21" s="6">
        <v>0</v>
      </c>
      <c r="G21" s="6">
        <v>4405.6899999999996</v>
      </c>
    </row>
    <row r="22" spans="1:7" ht="12.75" customHeight="1">
      <c r="A22" s="2" t="s">
        <v>377</v>
      </c>
      <c r="B22" s="2" t="s">
        <v>362</v>
      </c>
      <c r="C22" s="9">
        <v>45481</v>
      </c>
      <c r="D22" s="2" t="s">
        <v>378</v>
      </c>
      <c r="E22" s="2" t="s">
        <v>364</v>
      </c>
      <c r="F22" s="6">
        <v>0</v>
      </c>
      <c r="G22" s="6">
        <v>4369.9799999999996</v>
      </c>
    </row>
    <row r="23" spans="1:7" ht="12.75" customHeight="1">
      <c r="A23" s="2" t="s">
        <v>43</v>
      </c>
      <c r="B23" s="2" t="s">
        <v>379</v>
      </c>
      <c r="C23" s="9">
        <v>42130</v>
      </c>
      <c r="D23" s="2" t="s">
        <v>366</v>
      </c>
      <c r="E23" s="2" t="s">
        <v>364</v>
      </c>
      <c r="F23" s="6">
        <v>0</v>
      </c>
      <c r="G23" s="6">
        <v>6496.6</v>
      </c>
    </row>
    <row r="24" spans="1:7" ht="12.75" customHeight="1">
      <c r="A24" s="2" t="s">
        <v>45</v>
      </c>
      <c r="B24" s="2" t="s">
        <v>362</v>
      </c>
      <c r="C24" s="9">
        <v>45188</v>
      </c>
      <c r="D24" s="2" t="s">
        <v>363</v>
      </c>
      <c r="E24" s="2" t="s">
        <v>364</v>
      </c>
      <c r="F24" s="6">
        <v>0</v>
      </c>
      <c r="G24" s="6">
        <v>4369.9799999999996</v>
      </c>
    </row>
    <row r="25" spans="1:7" ht="12.75" customHeight="1">
      <c r="A25" s="2" t="s">
        <v>46</v>
      </c>
      <c r="B25" s="2" t="s">
        <v>362</v>
      </c>
      <c r="C25" s="9">
        <v>44963</v>
      </c>
      <c r="D25" s="2" t="s">
        <v>380</v>
      </c>
      <c r="E25" s="2" t="s">
        <v>364</v>
      </c>
      <c r="F25" s="6">
        <v>0</v>
      </c>
      <c r="G25" s="6">
        <v>4991.2700000000004</v>
      </c>
    </row>
    <row r="26" spans="1:7" ht="12.75" customHeight="1">
      <c r="A26" s="2" t="s">
        <v>381</v>
      </c>
      <c r="B26" s="2" t="s">
        <v>368</v>
      </c>
      <c r="C26" s="9">
        <v>41760</v>
      </c>
      <c r="D26" s="2" t="s">
        <v>382</v>
      </c>
      <c r="E26" s="2" t="s">
        <v>364</v>
      </c>
      <c r="F26" s="6">
        <v>0</v>
      </c>
      <c r="G26" s="6">
        <v>0</v>
      </c>
    </row>
    <row r="27" spans="1:7" ht="12.75" customHeight="1">
      <c r="A27" s="2" t="s">
        <v>383</v>
      </c>
      <c r="B27" s="2" t="s">
        <v>368</v>
      </c>
      <c r="C27" s="9">
        <v>44713</v>
      </c>
      <c r="D27" s="2" t="s">
        <v>366</v>
      </c>
      <c r="E27" s="2" t="s">
        <v>364</v>
      </c>
      <c r="F27" s="6">
        <v>0</v>
      </c>
      <c r="G27" s="6">
        <v>2879.61</v>
      </c>
    </row>
    <row r="28" spans="1:7" ht="12.75" customHeight="1">
      <c r="A28" s="2" t="s">
        <v>384</v>
      </c>
      <c r="B28" s="2" t="s">
        <v>365</v>
      </c>
      <c r="C28" s="9">
        <v>41760</v>
      </c>
      <c r="D28" s="2" t="s">
        <v>385</v>
      </c>
      <c r="E28" s="2" t="s">
        <v>364</v>
      </c>
      <c r="F28" s="6">
        <v>0</v>
      </c>
      <c r="G28" s="6">
        <v>0</v>
      </c>
    </row>
    <row r="29" spans="1:7" ht="12.75" customHeight="1">
      <c r="A29" s="2" t="s">
        <v>48</v>
      </c>
      <c r="B29" s="2" t="s">
        <v>362</v>
      </c>
      <c r="C29" s="9">
        <v>43273</v>
      </c>
      <c r="D29" s="2" t="s">
        <v>380</v>
      </c>
      <c r="E29" s="2" t="s">
        <v>364</v>
      </c>
      <c r="F29" s="6">
        <v>0</v>
      </c>
      <c r="G29" s="6">
        <v>4942.74</v>
      </c>
    </row>
    <row r="30" spans="1:7" ht="12.75" customHeight="1">
      <c r="A30" s="2" t="s">
        <v>386</v>
      </c>
      <c r="B30" s="2" t="s">
        <v>368</v>
      </c>
      <c r="C30" s="9">
        <v>45369</v>
      </c>
      <c r="D30" s="2" t="s">
        <v>363</v>
      </c>
      <c r="E30" s="2" t="s">
        <v>364</v>
      </c>
      <c r="F30" s="6">
        <v>0</v>
      </c>
      <c r="G30" s="6">
        <v>2523.75</v>
      </c>
    </row>
    <row r="31" spans="1:7" ht="12.75" customHeight="1">
      <c r="A31" s="2" t="s">
        <v>49</v>
      </c>
      <c r="B31" s="2" t="s">
        <v>387</v>
      </c>
      <c r="C31" s="9">
        <v>45586</v>
      </c>
      <c r="D31" s="2" t="s">
        <v>363</v>
      </c>
      <c r="E31" s="2" t="s">
        <v>364</v>
      </c>
      <c r="F31" s="6">
        <v>0</v>
      </c>
      <c r="G31" s="6">
        <v>7635.29</v>
      </c>
    </row>
    <row r="32" spans="1:7" ht="12.75" customHeight="1">
      <c r="A32" s="2" t="s">
        <v>51</v>
      </c>
      <c r="B32" s="2" t="s">
        <v>362</v>
      </c>
      <c r="C32" s="9">
        <v>44536</v>
      </c>
      <c r="D32" s="2" t="s">
        <v>380</v>
      </c>
      <c r="E32" s="2" t="s">
        <v>364</v>
      </c>
      <c r="F32" s="6">
        <v>0</v>
      </c>
      <c r="G32" s="6">
        <v>5044.0600000000004</v>
      </c>
    </row>
    <row r="33" spans="1:7" ht="12.75" customHeight="1">
      <c r="A33" s="2" t="s">
        <v>52</v>
      </c>
      <c r="B33" s="2" t="s">
        <v>365</v>
      </c>
      <c r="C33" s="9">
        <v>44935</v>
      </c>
      <c r="D33" s="2" t="s">
        <v>363</v>
      </c>
      <c r="E33" s="2" t="s">
        <v>364</v>
      </c>
      <c r="F33" s="6">
        <v>0</v>
      </c>
      <c r="G33" s="6">
        <v>4251.42</v>
      </c>
    </row>
    <row r="34" spans="1:7" ht="12.75" customHeight="1">
      <c r="A34" s="2" t="s">
        <v>53</v>
      </c>
      <c r="B34" s="2" t="s">
        <v>365</v>
      </c>
      <c r="C34" s="9">
        <v>43241</v>
      </c>
      <c r="D34" s="2" t="s">
        <v>363</v>
      </c>
      <c r="E34" s="2" t="s">
        <v>364</v>
      </c>
      <c r="F34" s="6">
        <v>0</v>
      </c>
      <c r="G34" s="6">
        <v>5941.22</v>
      </c>
    </row>
    <row r="35" spans="1:7" ht="12.75" customHeight="1">
      <c r="A35" s="2" t="s">
        <v>54</v>
      </c>
      <c r="B35" s="2" t="s">
        <v>365</v>
      </c>
      <c r="C35" s="9">
        <v>43945</v>
      </c>
      <c r="D35" s="2" t="s">
        <v>363</v>
      </c>
      <c r="E35" s="2" t="s">
        <v>364</v>
      </c>
      <c r="F35" s="6">
        <v>0</v>
      </c>
      <c r="G35" s="6">
        <v>4048.35</v>
      </c>
    </row>
    <row r="36" spans="1:7" ht="12.75" customHeight="1">
      <c r="A36" s="2" t="s">
        <v>388</v>
      </c>
      <c r="B36" s="2" t="s">
        <v>389</v>
      </c>
      <c r="C36" s="9">
        <v>45558</v>
      </c>
      <c r="D36" s="2" t="s">
        <v>363</v>
      </c>
      <c r="E36" s="2" t="s">
        <v>364</v>
      </c>
      <c r="F36" s="6">
        <v>0</v>
      </c>
      <c r="G36" s="6">
        <v>5158.1000000000004</v>
      </c>
    </row>
    <row r="37" spans="1:7" ht="12.75" customHeight="1">
      <c r="A37" s="2" t="s">
        <v>390</v>
      </c>
      <c r="B37" s="2" t="s">
        <v>391</v>
      </c>
      <c r="C37" s="9">
        <v>45453</v>
      </c>
      <c r="D37" s="2" t="s">
        <v>363</v>
      </c>
      <c r="E37" s="2" t="s">
        <v>364</v>
      </c>
      <c r="F37" s="6">
        <v>0</v>
      </c>
      <c r="G37" s="6">
        <v>2121.85</v>
      </c>
    </row>
    <row r="38" spans="1:7" ht="12.75" customHeight="1">
      <c r="A38" s="2" t="s">
        <v>57</v>
      </c>
      <c r="B38" s="2" t="s">
        <v>392</v>
      </c>
      <c r="C38" s="9">
        <v>45631</v>
      </c>
      <c r="D38" s="2" t="s">
        <v>363</v>
      </c>
      <c r="E38" s="2" t="s">
        <v>364</v>
      </c>
      <c r="F38" s="6">
        <v>0</v>
      </c>
      <c r="G38" s="6">
        <v>1938.02</v>
      </c>
    </row>
    <row r="39" spans="1:7" ht="12.75" customHeight="1">
      <c r="A39" s="2" t="s">
        <v>393</v>
      </c>
      <c r="B39" s="2" t="s">
        <v>394</v>
      </c>
      <c r="C39" s="9">
        <v>44440</v>
      </c>
      <c r="D39" s="2" t="s">
        <v>363</v>
      </c>
      <c r="E39" s="2" t="s">
        <v>364</v>
      </c>
      <c r="F39" s="6">
        <v>0</v>
      </c>
      <c r="G39" s="6">
        <v>8795.08</v>
      </c>
    </row>
    <row r="40" spans="1:7" ht="12.75" customHeight="1">
      <c r="A40" s="2" t="s">
        <v>395</v>
      </c>
      <c r="B40" s="2" t="s">
        <v>365</v>
      </c>
      <c r="C40" s="9">
        <v>45481</v>
      </c>
      <c r="D40" s="2" t="s">
        <v>363</v>
      </c>
      <c r="E40" s="2" t="s">
        <v>364</v>
      </c>
      <c r="F40" s="6">
        <v>0</v>
      </c>
      <c r="G40" s="6">
        <v>4233.47</v>
      </c>
    </row>
    <row r="41" spans="1:7" ht="12.75" customHeight="1">
      <c r="A41" s="2" t="s">
        <v>60</v>
      </c>
      <c r="B41" s="2" t="s">
        <v>362</v>
      </c>
      <c r="C41" s="9">
        <v>45558</v>
      </c>
      <c r="D41" s="2" t="s">
        <v>363</v>
      </c>
      <c r="E41" s="2" t="s">
        <v>364</v>
      </c>
      <c r="F41" s="6">
        <v>0</v>
      </c>
      <c r="G41" s="6">
        <v>4999.97</v>
      </c>
    </row>
    <row r="42" spans="1:7" ht="12.75" customHeight="1">
      <c r="A42" s="2" t="s">
        <v>396</v>
      </c>
      <c r="B42" s="2" t="s">
        <v>362</v>
      </c>
      <c r="C42" s="9">
        <v>45481</v>
      </c>
      <c r="D42" s="2" t="s">
        <v>397</v>
      </c>
      <c r="E42" s="2" t="s">
        <v>364</v>
      </c>
      <c r="F42" s="6">
        <v>0</v>
      </c>
      <c r="G42" s="6">
        <v>3249.27</v>
      </c>
    </row>
    <row r="43" spans="1:7" ht="12.75" customHeight="1">
      <c r="A43" s="2" t="s">
        <v>398</v>
      </c>
      <c r="B43" s="2" t="s">
        <v>399</v>
      </c>
      <c r="C43" s="9">
        <v>43760</v>
      </c>
      <c r="D43" s="2" t="s">
        <v>363</v>
      </c>
      <c r="E43" s="2" t="s">
        <v>364</v>
      </c>
      <c r="F43" s="6">
        <v>0</v>
      </c>
      <c r="G43" s="6">
        <v>7581.18</v>
      </c>
    </row>
    <row r="44" spans="1:7" ht="12.75" customHeight="1">
      <c r="A44" s="2" t="s">
        <v>62</v>
      </c>
      <c r="B44" s="2" t="s">
        <v>362</v>
      </c>
      <c r="C44" s="9">
        <v>44684</v>
      </c>
      <c r="D44" s="2" t="s">
        <v>363</v>
      </c>
      <c r="E44" s="2" t="s">
        <v>364</v>
      </c>
      <c r="F44" s="6">
        <v>0</v>
      </c>
      <c r="G44" s="6">
        <v>4369.9799999999996</v>
      </c>
    </row>
    <row r="45" spans="1:7" ht="12.75" customHeight="1">
      <c r="A45" s="2" t="s">
        <v>64</v>
      </c>
      <c r="B45" s="2" t="s">
        <v>362</v>
      </c>
      <c r="C45" s="9">
        <v>45446</v>
      </c>
      <c r="D45" s="2" t="s">
        <v>363</v>
      </c>
      <c r="E45" s="2" t="s">
        <v>364</v>
      </c>
      <c r="F45" s="6">
        <v>0</v>
      </c>
      <c r="G45" s="6">
        <v>4412.3599999999997</v>
      </c>
    </row>
    <row r="46" spans="1:7" ht="12.75" customHeight="1">
      <c r="A46" s="2" t="s">
        <v>65</v>
      </c>
      <c r="B46" s="2" t="s">
        <v>400</v>
      </c>
      <c r="C46" s="9">
        <v>44733</v>
      </c>
      <c r="D46" s="2" t="s">
        <v>363</v>
      </c>
      <c r="E46" s="2" t="s">
        <v>364</v>
      </c>
      <c r="F46" s="6">
        <v>0</v>
      </c>
      <c r="G46" s="6">
        <v>5743.77</v>
      </c>
    </row>
    <row r="47" spans="1:7" ht="12.75" customHeight="1">
      <c r="A47" s="2" t="s">
        <v>401</v>
      </c>
      <c r="B47" s="2" t="s">
        <v>365</v>
      </c>
      <c r="C47" s="9">
        <v>43946</v>
      </c>
      <c r="D47" s="2" t="s">
        <v>380</v>
      </c>
      <c r="E47" s="2" t="s">
        <v>364</v>
      </c>
      <c r="F47" s="6">
        <v>0</v>
      </c>
      <c r="G47" s="6">
        <v>4331.49</v>
      </c>
    </row>
    <row r="48" spans="1:7" ht="12.75" customHeight="1">
      <c r="A48" s="2" t="s">
        <v>67</v>
      </c>
      <c r="B48" s="2" t="s">
        <v>365</v>
      </c>
      <c r="C48" s="9">
        <v>44732</v>
      </c>
      <c r="D48" s="2" t="s">
        <v>363</v>
      </c>
      <c r="E48" s="2" t="s">
        <v>364</v>
      </c>
      <c r="F48" s="6">
        <v>0</v>
      </c>
      <c r="G48" s="6">
        <v>4224.79</v>
      </c>
    </row>
    <row r="49" spans="1:7" ht="12.75" customHeight="1">
      <c r="A49" s="2" t="s">
        <v>402</v>
      </c>
      <c r="B49" s="2" t="s">
        <v>362</v>
      </c>
      <c r="C49" s="9">
        <v>44963</v>
      </c>
      <c r="D49" s="2" t="s">
        <v>363</v>
      </c>
      <c r="E49" s="2" t="s">
        <v>364</v>
      </c>
      <c r="F49" s="6">
        <v>0</v>
      </c>
      <c r="G49" s="6">
        <v>4193.04</v>
      </c>
    </row>
    <row r="50" spans="1:7" ht="12.75" customHeight="1">
      <c r="A50" s="2" t="s">
        <v>403</v>
      </c>
      <c r="B50" s="2" t="s">
        <v>368</v>
      </c>
      <c r="C50" s="9">
        <v>45369</v>
      </c>
      <c r="D50" s="2" t="s">
        <v>363</v>
      </c>
      <c r="E50" s="2" t="s">
        <v>364</v>
      </c>
      <c r="F50" s="6">
        <v>0</v>
      </c>
      <c r="G50" s="6">
        <v>2496.44</v>
      </c>
    </row>
    <row r="51" spans="1:7" ht="12.75" customHeight="1">
      <c r="A51" s="2" t="s">
        <v>68</v>
      </c>
      <c r="B51" s="2" t="s">
        <v>404</v>
      </c>
      <c r="C51" s="9">
        <v>43526</v>
      </c>
      <c r="D51" s="2" t="s">
        <v>366</v>
      </c>
      <c r="E51" s="2" t="s">
        <v>364</v>
      </c>
      <c r="F51" s="6">
        <v>0</v>
      </c>
      <c r="G51" s="6">
        <v>6533.95</v>
      </c>
    </row>
    <row r="52" spans="1:7" ht="12.75" customHeight="1">
      <c r="A52" s="2" t="s">
        <v>405</v>
      </c>
      <c r="B52" s="2" t="s">
        <v>406</v>
      </c>
      <c r="C52" s="9">
        <v>44503</v>
      </c>
      <c r="D52" s="2" t="s">
        <v>363</v>
      </c>
      <c r="E52" s="2" t="s">
        <v>364</v>
      </c>
      <c r="F52" s="6">
        <v>0</v>
      </c>
      <c r="G52" s="6">
        <v>2711.56</v>
      </c>
    </row>
    <row r="53" spans="1:7" ht="12.75" customHeight="1">
      <c r="A53" s="2" t="s">
        <v>70</v>
      </c>
      <c r="B53" s="2" t="s">
        <v>362</v>
      </c>
      <c r="C53" s="9">
        <v>45271</v>
      </c>
      <c r="D53" s="2" t="s">
        <v>363</v>
      </c>
      <c r="E53" s="2" t="s">
        <v>364</v>
      </c>
      <c r="F53" s="6">
        <v>0</v>
      </c>
      <c r="G53" s="6">
        <v>4369.9799999999996</v>
      </c>
    </row>
    <row r="54" spans="1:7" ht="12.75" customHeight="1">
      <c r="A54" s="2" t="s">
        <v>71</v>
      </c>
      <c r="B54" s="2" t="s">
        <v>368</v>
      </c>
      <c r="C54" s="9">
        <v>45467</v>
      </c>
      <c r="D54" s="2" t="s">
        <v>363</v>
      </c>
      <c r="E54" s="2" t="s">
        <v>364</v>
      </c>
      <c r="F54" s="6">
        <v>0</v>
      </c>
      <c r="G54" s="6">
        <v>2360.46</v>
      </c>
    </row>
    <row r="55" spans="1:7" ht="12.75" customHeight="1">
      <c r="A55" s="2" t="s">
        <v>407</v>
      </c>
      <c r="B55" s="2" t="s">
        <v>408</v>
      </c>
      <c r="C55" s="9">
        <v>43991</v>
      </c>
      <c r="D55" s="2" t="s">
        <v>366</v>
      </c>
      <c r="E55" s="2" t="s">
        <v>364</v>
      </c>
      <c r="F55" s="6">
        <v>0</v>
      </c>
      <c r="G55" s="6">
        <v>12449.87</v>
      </c>
    </row>
    <row r="56" spans="1:7" ht="12.75" customHeight="1">
      <c r="A56" s="2" t="s">
        <v>72</v>
      </c>
      <c r="B56" s="2" t="s">
        <v>362</v>
      </c>
      <c r="C56" s="9">
        <v>41760</v>
      </c>
      <c r="D56" s="2" t="s">
        <v>366</v>
      </c>
      <c r="E56" s="2" t="s">
        <v>364</v>
      </c>
      <c r="F56" s="6">
        <v>0</v>
      </c>
      <c r="G56" s="6">
        <v>7000.69</v>
      </c>
    </row>
    <row r="57" spans="1:7" ht="12.75" customHeight="1">
      <c r="A57" s="2" t="s">
        <v>409</v>
      </c>
      <c r="B57" s="2" t="s">
        <v>362</v>
      </c>
      <c r="C57" s="9">
        <v>41760</v>
      </c>
      <c r="D57" s="2" t="s">
        <v>397</v>
      </c>
      <c r="E57" s="2" t="s">
        <v>364</v>
      </c>
      <c r="F57" s="6">
        <v>0</v>
      </c>
      <c r="G57" s="6">
        <v>0</v>
      </c>
    </row>
    <row r="58" spans="1:7" ht="12.75" customHeight="1">
      <c r="A58" s="2" t="s">
        <v>73</v>
      </c>
      <c r="B58" s="2" t="s">
        <v>410</v>
      </c>
      <c r="C58" s="9">
        <v>41760</v>
      </c>
      <c r="D58" s="2" t="s">
        <v>363</v>
      </c>
      <c r="E58" s="2" t="s">
        <v>364</v>
      </c>
      <c r="F58" s="6">
        <v>0</v>
      </c>
      <c r="G58" s="6">
        <v>4808.41</v>
      </c>
    </row>
    <row r="59" spans="1:7" ht="12.75" customHeight="1">
      <c r="A59" s="2" t="s">
        <v>75</v>
      </c>
      <c r="B59" s="2" t="s">
        <v>362</v>
      </c>
      <c r="C59" s="9">
        <v>45355</v>
      </c>
      <c r="D59" s="2" t="s">
        <v>363</v>
      </c>
      <c r="E59" s="2" t="s">
        <v>364</v>
      </c>
      <c r="F59" s="6">
        <v>0</v>
      </c>
      <c r="G59" s="6">
        <v>4471.0200000000004</v>
      </c>
    </row>
    <row r="60" spans="1:7" ht="12.75" customHeight="1">
      <c r="A60" s="2" t="s">
        <v>411</v>
      </c>
      <c r="B60" s="2" t="s">
        <v>362</v>
      </c>
      <c r="C60" s="9">
        <v>45607</v>
      </c>
      <c r="D60" s="2" t="s">
        <v>363</v>
      </c>
      <c r="E60" s="2" t="s">
        <v>364</v>
      </c>
      <c r="F60" s="6">
        <v>0</v>
      </c>
      <c r="G60" s="6">
        <v>4371.75</v>
      </c>
    </row>
    <row r="61" spans="1:7" ht="12.75" customHeight="1">
      <c r="A61" s="2" t="s">
        <v>76</v>
      </c>
      <c r="B61" s="2" t="s">
        <v>362</v>
      </c>
      <c r="C61" s="9">
        <v>44536</v>
      </c>
      <c r="D61" s="2" t="s">
        <v>363</v>
      </c>
      <c r="E61" s="2" t="s">
        <v>364</v>
      </c>
      <c r="F61" s="6">
        <v>0</v>
      </c>
      <c r="G61" s="6">
        <v>4733.99</v>
      </c>
    </row>
    <row r="62" spans="1:7" ht="12.75" customHeight="1">
      <c r="A62" s="2" t="s">
        <v>79</v>
      </c>
      <c r="B62" s="2" t="s">
        <v>362</v>
      </c>
      <c r="C62" s="9">
        <v>43529</v>
      </c>
      <c r="D62" s="2" t="s">
        <v>363</v>
      </c>
      <c r="E62" s="2" t="s">
        <v>364</v>
      </c>
      <c r="F62" s="6">
        <v>0</v>
      </c>
      <c r="G62" s="6">
        <v>5550.96</v>
      </c>
    </row>
    <row r="63" spans="1:7" ht="12.75" customHeight="1">
      <c r="A63" s="2" t="s">
        <v>80</v>
      </c>
      <c r="B63" s="2" t="s">
        <v>412</v>
      </c>
      <c r="C63" s="9">
        <v>43741</v>
      </c>
      <c r="D63" s="2" t="s">
        <v>363</v>
      </c>
      <c r="E63" s="2" t="s">
        <v>364</v>
      </c>
      <c r="F63" s="6">
        <v>0</v>
      </c>
      <c r="G63" s="6">
        <v>3618.9</v>
      </c>
    </row>
    <row r="64" spans="1:7" ht="12.75" customHeight="1">
      <c r="A64" s="2" t="s">
        <v>82</v>
      </c>
      <c r="B64" s="2" t="s">
        <v>362</v>
      </c>
      <c r="C64" s="9">
        <v>41760</v>
      </c>
      <c r="D64" s="2" t="s">
        <v>397</v>
      </c>
      <c r="E64" s="2" t="s">
        <v>364</v>
      </c>
      <c r="F64" s="6">
        <v>0</v>
      </c>
      <c r="G64" s="6">
        <v>1333.7</v>
      </c>
    </row>
    <row r="65" spans="1:7" ht="12.75" customHeight="1">
      <c r="A65" s="2" t="s">
        <v>83</v>
      </c>
      <c r="B65" s="2" t="s">
        <v>362</v>
      </c>
      <c r="C65" s="9">
        <v>44627</v>
      </c>
      <c r="D65" s="2" t="s">
        <v>413</v>
      </c>
      <c r="E65" s="2" t="s">
        <v>364</v>
      </c>
      <c r="F65" s="6">
        <v>0</v>
      </c>
      <c r="G65" s="6">
        <v>5460.41</v>
      </c>
    </row>
    <row r="66" spans="1:7" ht="12.75" customHeight="1">
      <c r="A66" s="2" t="s">
        <v>84</v>
      </c>
      <c r="B66" s="2" t="s">
        <v>362</v>
      </c>
      <c r="C66" s="9">
        <v>43525</v>
      </c>
      <c r="D66" s="2" t="s">
        <v>366</v>
      </c>
      <c r="E66" s="2" t="s">
        <v>364</v>
      </c>
      <c r="F66" s="6">
        <v>0</v>
      </c>
      <c r="G66" s="6">
        <v>6412.82</v>
      </c>
    </row>
    <row r="67" spans="1:7" ht="12.75" customHeight="1">
      <c r="A67" s="2" t="s">
        <v>414</v>
      </c>
      <c r="B67" s="2" t="s">
        <v>362</v>
      </c>
      <c r="C67" s="9">
        <v>44775</v>
      </c>
      <c r="D67" s="2" t="s">
        <v>366</v>
      </c>
      <c r="E67" s="2" t="s">
        <v>364</v>
      </c>
      <c r="F67" s="6">
        <v>0</v>
      </c>
      <c r="G67" s="6">
        <v>6090.32</v>
      </c>
    </row>
    <row r="68" spans="1:7" ht="12.75" customHeight="1">
      <c r="A68" s="2" t="s">
        <v>85</v>
      </c>
      <c r="B68" s="2" t="s">
        <v>415</v>
      </c>
      <c r="C68" s="9">
        <v>43866</v>
      </c>
      <c r="D68" s="2" t="s">
        <v>380</v>
      </c>
      <c r="E68" s="2" t="s">
        <v>364</v>
      </c>
      <c r="F68" s="6">
        <v>0</v>
      </c>
      <c r="G68" s="6">
        <v>4504.8100000000004</v>
      </c>
    </row>
    <row r="69" spans="1:7" ht="12.75" customHeight="1">
      <c r="A69" s="2" t="s">
        <v>86</v>
      </c>
      <c r="B69" s="2" t="s">
        <v>416</v>
      </c>
      <c r="C69" s="9">
        <v>42908</v>
      </c>
      <c r="D69" s="2" t="s">
        <v>363</v>
      </c>
      <c r="E69" s="2" t="s">
        <v>364</v>
      </c>
      <c r="F69" s="6">
        <v>0</v>
      </c>
      <c r="G69" s="6">
        <v>3209.04</v>
      </c>
    </row>
    <row r="70" spans="1:7" ht="12.75" customHeight="1">
      <c r="A70" s="2" t="s">
        <v>88</v>
      </c>
      <c r="B70" s="2" t="s">
        <v>368</v>
      </c>
      <c r="C70" s="9">
        <v>45404</v>
      </c>
      <c r="D70" s="2" t="s">
        <v>363</v>
      </c>
      <c r="E70" s="2" t="s">
        <v>364</v>
      </c>
      <c r="F70" s="6">
        <v>0</v>
      </c>
      <c r="G70" s="6">
        <v>2464.59</v>
      </c>
    </row>
    <row r="71" spans="1:7" ht="12.75" customHeight="1">
      <c r="A71" s="2" t="s">
        <v>89</v>
      </c>
      <c r="B71" s="2" t="s">
        <v>365</v>
      </c>
      <c r="C71" s="9">
        <v>45481</v>
      </c>
      <c r="D71" s="2" t="s">
        <v>363</v>
      </c>
      <c r="E71" s="2" t="s">
        <v>364</v>
      </c>
      <c r="F71" s="6">
        <v>0</v>
      </c>
      <c r="G71" s="6">
        <v>4224.79</v>
      </c>
    </row>
    <row r="72" spans="1:7" ht="12.75" customHeight="1">
      <c r="A72" s="2" t="s">
        <v>417</v>
      </c>
      <c r="B72" s="2" t="s">
        <v>362</v>
      </c>
      <c r="C72" s="9">
        <v>45481</v>
      </c>
      <c r="D72" s="2" t="s">
        <v>376</v>
      </c>
      <c r="E72" s="2" t="s">
        <v>364</v>
      </c>
      <c r="F72" s="6">
        <v>0</v>
      </c>
      <c r="G72" s="6">
        <v>7348.3</v>
      </c>
    </row>
    <row r="73" spans="1:7" ht="12.75" customHeight="1">
      <c r="A73" s="2" t="s">
        <v>90</v>
      </c>
      <c r="B73" s="2" t="s">
        <v>365</v>
      </c>
      <c r="C73" s="9">
        <v>45271</v>
      </c>
      <c r="D73" s="2" t="s">
        <v>363</v>
      </c>
      <c r="E73" s="2" t="s">
        <v>364</v>
      </c>
      <c r="F73" s="6">
        <v>0</v>
      </c>
      <c r="G73" s="6">
        <v>5206.42</v>
      </c>
    </row>
    <row r="74" spans="1:7" ht="12.75" customHeight="1">
      <c r="A74" s="2" t="s">
        <v>91</v>
      </c>
      <c r="B74" s="2" t="s">
        <v>365</v>
      </c>
      <c r="C74" s="9">
        <v>45061</v>
      </c>
      <c r="D74" s="2" t="s">
        <v>366</v>
      </c>
      <c r="E74" s="2" t="s">
        <v>364</v>
      </c>
      <c r="F74" s="6">
        <v>0</v>
      </c>
      <c r="G74" s="6">
        <v>5299.7</v>
      </c>
    </row>
    <row r="75" spans="1:7" ht="12.75" customHeight="1">
      <c r="A75" s="2" t="s">
        <v>94</v>
      </c>
      <c r="B75" s="2" t="s">
        <v>362</v>
      </c>
      <c r="C75" s="9">
        <v>41760</v>
      </c>
      <c r="D75" s="2" t="s">
        <v>363</v>
      </c>
      <c r="E75" s="2" t="s">
        <v>364</v>
      </c>
      <c r="F75" s="6">
        <v>0</v>
      </c>
      <c r="G75" s="6">
        <v>5205.1000000000004</v>
      </c>
    </row>
    <row r="76" spans="1:7" ht="12.75" customHeight="1">
      <c r="A76" s="2" t="s">
        <v>95</v>
      </c>
      <c r="B76" s="2" t="s">
        <v>372</v>
      </c>
      <c r="C76" s="9">
        <v>45369</v>
      </c>
      <c r="D76" s="2" t="s">
        <v>363</v>
      </c>
      <c r="E76" s="2" t="s">
        <v>364</v>
      </c>
      <c r="F76" s="6">
        <v>0</v>
      </c>
      <c r="G76" s="6">
        <v>2491.5</v>
      </c>
    </row>
    <row r="77" spans="1:7" ht="12.75" customHeight="1">
      <c r="A77" s="2" t="s">
        <v>96</v>
      </c>
      <c r="B77" s="2" t="s">
        <v>368</v>
      </c>
      <c r="C77" s="9">
        <v>41791</v>
      </c>
      <c r="D77" s="2" t="s">
        <v>363</v>
      </c>
      <c r="E77" s="2" t="s">
        <v>364</v>
      </c>
      <c r="F77" s="6">
        <v>0</v>
      </c>
      <c r="G77" s="6">
        <v>2917.16</v>
      </c>
    </row>
    <row r="78" spans="1:7" ht="12.75" customHeight="1">
      <c r="A78" s="2" t="s">
        <v>97</v>
      </c>
      <c r="B78" s="2" t="s">
        <v>365</v>
      </c>
      <c r="C78" s="9">
        <v>43802</v>
      </c>
      <c r="D78" s="2" t="s">
        <v>363</v>
      </c>
      <c r="E78" s="2" t="s">
        <v>364</v>
      </c>
      <c r="F78" s="6">
        <v>0</v>
      </c>
      <c r="G78" s="6">
        <v>5054.58</v>
      </c>
    </row>
    <row r="79" spans="1:7" ht="12.75" customHeight="1">
      <c r="A79" s="2" t="s">
        <v>98</v>
      </c>
      <c r="B79" s="2" t="s">
        <v>418</v>
      </c>
      <c r="C79" s="9">
        <v>44725</v>
      </c>
      <c r="D79" s="2" t="s">
        <v>363</v>
      </c>
      <c r="E79" s="2" t="s">
        <v>364</v>
      </c>
      <c r="F79" s="6">
        <v>0</v>
      </c>
      <c r="G79" s="6">
        <v>6025.47</v>
      </c>
    </row>
    <row r="80" spans="1:7" ht="12.75" customHeight="1">
      <c r="A80" s="2" t="s">
        <v>101</v>
      </c>
      <c r="B80" s="2" t="s">
        <v>419</v>
      </c>
      <c r="C80" s="9">
        <v>41791</v>
      </c>
      <c r="D80" s="2" t="s">
        <v>363</v>
      </c>
      <c r="E80" s="2" t="s">
        <v>364</v>
      </c>
      <c r="F80" s="6">
        <v>0</v>
      </c>
      <c r="G80" s="6">
        <v>6820.99</v>
      </c>
    </row>
    <row r="81" spans="1:7" ht="12.75" customHeight="1">
      <c r="A81" s="2" t="s">
        <v>103</v>
      </c>
      <c r="B81" s="2" t="s">
        <v>362</v>
      </c>
      <c r="C81" s="9">
        <v>45061</v>
      </c>
      <c r="D81" s="2" t="s">
        <v>363</v>
      </c>
      <c r="E81" s="2" t="s">
        <v>364</v>
      </c>
      <c r="F81" s="6">
        <v>0</v>
      </c>
      <c r="G81" s="6">
        <v>5174.8</v>
      </c>
    </row>
    <row r="82" spans="1:7" ht="12.75" customHeight="1">
      <c r="A82" s="2" t="s">
        <v>104</v>
      </c>
      <c r="B82" s="2" t="s">
        <v>365</v>
      </c>
      <c r="C82" s="9">
        <v>43275</v>
      </c>
      <c r="D82" s="2" t="s">
        <v>363</v>
      </c>
      <c r="E82" s="2" t="s">
        <v>364</v>
      </c>
      <c r="F82" s="6">
        <v>0</v>
      </c>
      <c r="G82" s="6">
        <v>5323.96</v>
      </c>
    </row>
    <row r="83" spans="1:7" ht="12.75" customHeight="1">
      <c r="A83" s="2" t="s">
        <v>105</v>
      </c>
      <c r="B83" s="2" t="s">
        <v>362</v>
      </c>
      <c r="C83" s="9">
        <v>41760</v>
      </c>
      <c r="D83" s="2" t="s">
        <v>363</v>
      </c>
      <c r="E83" s="2" t="s">
        <v>364</v>
      </c>
      <c r="F83" s="6">
        <v>0</v>
      </c>
      <c r="G83" s="6">
        <v>5191.99</v>
      </c>
    </row>
    <row r="84" spans="1:7" ht="12.75" customHeight="1">
      <c r="A84" s="2" t="s">
        <v>106</v>
      </c>
      <c r="B84" s="2" t="s">
        <v>368</v>
      </c>
      <c r="C84" s="9">
        <v>44986</v>
      </c>
      <c r="D84" s="2" t="s">
        <v>363</v>
      </c>
      <c r="E84" s="2" t="s">
        <v>364</v>
      </c>
      <c r="F84" s="6">
        <v>0</v>
      </c>
      <c r="G84" s="6">
        <v>3167.16</v>
      </c>
    </row>
    <row r="85" spans="1:7" ht="12.75" customHeight="1">
      <c r="A85" s="2" t="s">
        <v>107</v>
      </c>
      <c r="B85" s="2" t="s">
        <v>365</v>
      </c>
      <c r="C85" s="9">
        <v>44474</v>
      </c>
      <c r="D85" s="2" t="s">
        <v>378</v>
      </c>
      <c r="E85" s="2" t="s">
        <v>364</v>
      </c>
      <c r="F85" s="6">
        <v>0</v>
      </c>
      <c r="G85" s="6">
        <v>5087.8500000000004</v>
      </c>
    </row>
    <row r="86" spans="1:7" ht="12.75" customHeight="1">
      <c r="A86" s="2" t="s">
        <v>108</v>
      </c>
      <c r="B86" s="2" t="s">
        <v>415</v>
      </c>
      <c r="C86" s="9">
        <v>44599</v>
      </c>
      <c r="D86" s="2" t="s">
        <v>363</v>
      </c>
      <c r="E86" s="2" t="s">
        <v>364</v>
      </c>
      <c r="F86" s="6">
        <v>0</v>
      </c>
      <c r="G86" s="6">
        <v>3845.49</v>
      </c>
    </row>
    <row r="87" spans="1:7" ht="12.75" customHeight="1">
      <c r="A87" s="2" t="s">
        <v>109</v>
      </c>
      <c r="B87" s="2" t="s">
        <v>420</v>
      </c>
      <c r="C87" s="9">
        <v>44538</v>
      </c>
      <c r="D87" s="2" t="s">
        <v>363</v>
      </c>
      <c r="E87" s="2" t="s">
        <v>364</v>
      </c>
      <c r="F87" s="6">
        <v>0</v>
      </c>
      <c r="G87" s="6">
        <v>8566.26</v>
      </c>
    </row>
    <row r="88" spans="1:7" ht="12.75" customHeight="1">
      <c r="A88" s="2" t="s">
        <v>112</v>
      </c>
      <c r="B88" s="2" t="s">
        <v>362</v>
      </c>
      <c r="C88" s="9">
        <v>45355</v>
      </c>
      <c r="D88" s="2" t="s">
        <v>363</v>
      </c>
      <c r="E88" s="2" t="s">
        <v>364</v>
      </c>
      <c r="F88" s="6">
        <v>0</v>
      </c>
      <c r="G88" s="6">
        <v>4369.9799999999996</v>
      </c>
    </row>
    <row r="89" spans="1:7" ht="12.75" customHeight="1">
      <c r="A89" s="2" t="s">
        <v>113</v>
      </c>
      <c r="B89" s="2" t="s">
        <v>421</v>
      </c>
      <c r="C89" s="9">
        <v>44713</v>
      </c>
      <c r="D89" s="2" t="s">
        <v>363</v>
      </c>
      <c r="E89" s="2" t="s">
        <v>364</v>
      </c>
      <c r="F89" s="6">
        <v>0</v>
      </c>
      <c r="G89" s="6">
        <v>5792.43</v>
      </c>
    </row>
    <row r="90" spans="1:7" ht="12.75" customHeight="1">
      <c r="A90" s="2" t="s">
        <v>115</v>
      </c>
      <c r="B90" s="2" t="s">
        <v>422</v>
      </c>
      <c r="C90" s="9">
        <v>45537</v>
      </c>
      <c r="D90" s="2" t="s">
        <v>378</v>
      </c>
      <c r="E90" s="2" t="s">
        <v>364</v>
      </c>
      <c r="F90" s="6">
        <v>0</v>
      </c>
      <c r="G90" s="6">
        <v>1343.81</v>
      </c>
    </row>
    <row r="91" spans="1:7" ht="12.75" customHeight="1">
      <c r="A91" s="2" t="s">
        <v>117</v>
      </c>
      <c r="B91" s="2" t="s">
        <v>362</v>
      </c>
      <c r="C91" s="9">
        <v>45089</v>
      </c>
      <c r="D91" s="2" t="s">
        <v>363</v>
      </c>
      <c r="E91" s="2" t="s">
        <v>364</v>
      </c>
      <c r="F91" s="6">
        <v>0</v>
      </c>
      <c r="G91" s="6">
        <v>4369.9799999999996</v>
      </c>
    </row>
    <row r="92" spans="1:7" ht="12.75" customHeight="1">
      <c r="A92" s="2" t="s">
        <v>118</v>
      </c>
      <c r="B92" s="2" t="s">
        <v>362</v>
      </c>
      <c r="C92" s="9">
        <v>45187</v>
      </c>
      <c r="D92" s="2" t="s">
        <v>363</v>
      </c>
      <c r="E92" s="2" t="s">
        <v>364</v>
      </c>
      <c r="F92" s="6">
        <v>0</v>
      </c>
      <c r="G92" s="6">
        <v>4986.32</v>
      </c>
    </row>
    <row r="93" spans="1:7" ht="12.75" customHeight="1">
      <c r="A93" s="2" t="s">
        <v>423</v>
      </c>
      <c r="B93" s="2" t="s">
        <v>424</v>
      </c>
      <c r="C93" s="9">
        <v>44032</v>
      </c>
      <c r="D93" s="2" t="s">
        <v>363</v>
      </c>
      <c r="E93" s="2" t="s">
        <v>364</v>
      </c>
      <c r="F93" s="6">
        <v>0</v>
      </c>
      <c r="G93" s="6">
        <v>5447.34</v>
      </c>
    </row>
    <row r="94" spans="1:7" ht="12.75" customHeight="1">
      <c r="A94" s="2" t="s">
        <v>125</v>
      </c>
      <c r="B94" s="2" t="s">
        <v>425</v>
      </c>
      <c r="C94" s="9">
        <v>45572</v>
      </c>
      <c r="D94" s="2" t="s">
        <v>363</v>
      </c>
      <c r="E94" s="2" t="s">
        <v>364</v>
      </c>
      <c r="F94" s="6">
        <v>0</v>
      </c>
      <c r="G94" s="6">
        <v>4684.84</v>
      </c>
    </row>
    <row r="95" spans="1:7" ht="12.75" customHeight="1">
      <c r="A95" s="2" t="s">
        <v>132</v>
      </c>
      <c r="B95" s="2" t="s">
        <v>415</v>
      </c>
      <c r="C95" s="9">
        <v>44417</v>
      </c>
      <c r="D95" s="2" t="s">
        <v>366</v>
      </c>
      <c r="E95" s="2" t="s">
        <v>364</v>
      </c>
      <c r="F95" s="6">
        <v>0</v>
      </c>
      <c r="G95" s="6">
        <v>5089.62</v>
      </c>
    </row>
    <row r="96" spans="1:7" ht="12.75" customHeight="1">
      <c r="A96" s="2" t="s">
        <v>133</v>
      </c>
      <c r="B96" s="2" t="s">
        <v>362</v>
      </c>
      <c r="C96" s="9">
        <v>45336</v>
      </c>
      <c r="D96" s="2" t="s">
        <v>363</v>
      </c>
      <c r="E96" s="2" t="s">
        <v>364</v>
      </c>
      <c r="F96" s="6">
        <v>0</v>
      </c>
      <c r="G96" s="6">
        <v>4381.8500000000004</v>
      </c>
    </row>
    <row r="97" spans="1:7" ht="12.75" customHeight="1">
      <c r="A97" s="2" t="s">
        <v>135</v>
      </c>
      <c r="B97" s="2" t="s">
        <v>426</v>
      </c>
      <c r="C97" s="9">
        <v>41826</v>
      </c>
      <c r="D97" s="2" t="s">
        <v>363</v>
      </c>
      <c r="E97" s="2" t="s">
        <v>364</v>
      </c>
      <c r="F97" s="6">
        <v>0</v>
      </c>
      <c r="G97" s="6">
        <v>4908.01</v>
      </c>
    </row>
    <row r="98" spans="1:7" ht="12.75" customHeight="1">
      <c r="A98" s="2" t="s">
        <v>137</v>
      </c>
      <c r="B98" s="2" t="s">
        <v>365</v>
      </c>
      <c r="C98" s="9">
        <v>45341</v>
      </c>
      <c r="D98" s="2" t="s">
        <v>363</v>
      </c>
      <c r="E98" s="2" t="s">
        <v>364</v>
      </c>
      <c r="F98" s="6">
        <v>0</v>
      </c>
      <c r="G98" s="6">
        <v>5445.16</v>
      </c>
    </row>
    <row r="99" spans="1:7" ht="12.75" customHeight="1">
      <c r="A99" s="2" t="s">
        <v>138</v>
      </c>
      <c r="B99" s="2" t="s">
        <v>368</v>
      </c>
      <c r="C99" s="9">
        <v>45516</v>
      </c>
      <c r="D99" s="2" t="s">
        <v>363</v>
      </c>
      <c r="E99" s="2" t="s">
        <v>364</v>
      </c>
      <c r="F99" s="6">
        <v>0</v>
      </c>
      <c r="G99" s="6">
        <v>2256.34</v>
      </c>
    </row>
    <row r="100" spans="1:7" ht="12.75" customHeight="1">
      <c r="A100" s="2" t="s">
        <v>139</v>
      </c>
      <c r="B100" s="2" t="s">
        <v>427</v>
      </c>
      <c r="C100" s="9">
        <v>43747</v>
      </c>
      <c r="D100" s="2" t="s">
        <v>380</v>
      </c>
      <c r="E100" s="2" t="s">
        <v>364</v>
      </c>
      <c r="F100" s="6">
        <v>0</v>
      </c>
      <c r="G100" s="6">
        <v>4506</v>
      </c>
    </row>
    <row r="101" spans="1:7" ht="12.75" customHeight="1">
      <c r="A101" s="2" t="s">
        <v>141</v>
      </c>
      <c r="B101" s="2" t="s">
        <v>365</v>
      </c>
      <c r="C101" s="9">
        <v>43777</v>
      </c>
      <c r="D101" s="2" t="s">
        <v>363</v>
      </c>
      <c r="E101" s="2" t="s">
        <v>364</v>
      </c>
      <c r="F101" s="6">
        <v>0</v>
      </c>
      <c r="G101" s="6">
        <v>5305.55</v>
      </c>
    </row>
    <row r="102" spans="1:7" ht="12.75" customHeight="1">
      <c r="A102" s="2" t="s">
        <v>428</v>
      </c>
      <c r="B102" s="2" t="s">
        <v>362</v>
      </c>
      <c r="C102" s="9">
        <v>45631</v>
      </c>
      <c r="D102" s="2" t="s">
        <v>363</v>
      </c>
      <c r="E102" s="2" t="s">
        <v>364</v>
      </c>
      <c r="F102" s="6">
        <v>0</v>
      </c>
      <c r="G102" s="6">
        <v>3951.17</v>
      </c>
    </row>
    <row r="103" spans="1:7" ht="12.75" customHeight="1">
      <c r="A103" s="2" t="s">
        <v>142</v>
      </c>
      <c r="B103" s="2" t="s">
        <v>362</v>
      </c>
      <c r="C103" s="9">
        <v>43385</v>
      </c>
      <c r="D103" s="2" t="s">
        <v>363</v>
      </c>
      <c r="E103" s="2" t="s">
        <v>364</v>
      </c>
      <c r="F103" s="6">
        <v>0</v>
      </c>
      <c r="G103" s="6">
        <v>5547.7</v>
      </c>
    </row>
    <row r="104" spans="1:7" ht="12.75" customHeight="1">
      <c r="A104" s="2" t="s">
        <v>143</v>
      </c>
      <c r="B104" s="2" t="s">
        <v>362</v>
      </c>
      <c r="C104" s="9">
        <v>45061</v>
      </c>
      <c r="D104" s="2" t="s">
        <v>363</v>
      </c>
      <c r="E104" s="2" t="s">
        <v>364</v>
      </c>
      <c r="F104" s="6">
        <v>0</v>
      </c>
      <c r="G104" s="6">
        <v>4369.9799999999996</v>
      </c>
    </row>
    <row r="105" spans="1:7" ht="12.75" customHeight="1">
      <c r="A105" s="2" t="s">
        <v>144</v>
      </c>
      <c r="B105" s="2" t="s">
        <v>372</v>
      </c>
      <c r="C105" s="9">
        <v>45369</v>
      </c>
      <c r="D105" s="2" t="s">
        <v>363</v>
      </c>
      <c r="E105" s="2" t="s">
        <v>364</v>
      </c>
      <c r="F105" s="6">
        <v>0</v>
      </c>
      <c r="G105" s="6">
        <v>2350.3000000000002</v>
      </c>
    </row>
    <row r="106" spans="1:7" ht="12.75" customHeight="1">
      <c r="A106" s="2" t="s">
        <v>145</v>
      </c>
      <c r="B106" s="2" t="s">
        <v>406</v>
      </c>
      <c r="C106" s="9">
        <v>44375</v>
      </c>
      <c r="D106" s="2" t="s">
        <v>363</v>
      </c>
      <c r="E106" s="2" t="s">
        <v>364</v>
      </c>
      <c r="F106" s="6">
        <v>0</v>
      </c>
      <c r="G106" s="6">
        <v>2711.56</v>
      </c>
    </row>
    <row r="107" spans="1:7" ht="12.75" customHeight="1">
      <c r="A107" s="2" t="s">
        <v>147</v>
      </c>
      <c r="B107" s="2" t="s">
        <v>362</v>
      </c>
      <c r="C107" s="9">
        <v>45239</v>
      </c>
      <c r="D107" s="2" t="s">
        <v>363</v>
      </c>
      <c r="E107" s="2" t="s">
        <v>364</v>
      </c>
      <c r="F107" s="6">
        <v>0</v>
      </c>
      <c r="G107" s="6">
        <v>4659.12</v>
      </c>
    </row>
    <row r="108" spans="1:7" ht="12.75" customHeight="1">
      <c r="A108" s="2" t="s">
        <v>429</v>
      </c>
      <c r="B108" s="2" t="s">
        <v>371</v>
      </c>
      <c r="C108" s="9">
        <v>44571</v>
      </c>
      <c r="D108" s="2" t="s">
        <v>376</v>
      </c>
      <c r="E108" s="2" t="s">
        <v>364</v>
      </c>
      <c r="F108" s="6">
        <v>0</v>
      </c>
      <c r="G108" s="6">
        <v>13658.33</v>
      </c>
    </row>
    <row r="109" spans="1:7" ht="12.75" customHeight="1">
      <c r="A109" s="2" t="s">
        <v>148</v>
      </c>
      <c r="B109" s="2" t="s">
        <v>375</v>
      </c>
      <c r="C109" s="9">
        <v>44144</v>
      </c>
      <c r="D109" s="2" t="s">
        <v>363</v>
      </c>
      <c r="E109" s="2" t="s">
        <v>364</v>
      </c>
      <c r="F109" s="6">
        <v>0</v>
      </c>
      <c r="G109" s="6">
        <v>6555.96</v>
      </c>
    </row>
    <row r="110" spans="1:7" ht="12.75" customHeight="1">
      <c r="A110" s="2" t="s">
        <v>149</v>
      </c>
      <c r="B110" s="2" t="s">
        <v>362</v>
      </c>
      <c r="C110" s="9">
        <v>44963</v>
      </c>
      <c r="D110" s="2" t="s">
        <v>363</v>
      </c>
      <c r="E110" s="2" t="s">
        <v>364</v>
      </c>
      <c r="F110" s="6">
        <v>0</v>
      </c>
      <c r="G110" s="6">
        <v>4369.9799999999996</v>
      </c>
    </row>
    <row r="111" spans="1:7" ht="12.75" customHeight="1">
      <c r="A111" s="2" t="s">
        <v>151</v>
      </c>
      <c r="B111" s="2" t="s">
        <v>362</v>
      </c>
      <c r="C111" s="9">
        <v>41821</v>
      </c>
      <c r="D111" s="2" t="s">
        <v>363</v>
      </c>
      <c r="E111" s="2" t="s">
        <v>364</v>
      </c>
      <c r="F111" s="6">
        <v>0</v>
      </c>
      <c r="G111" s="6">
        <v>4788.3999999999996</v>
      </c>
    </row>
    <row r="112" spans="1:7" ht="12.75" customHeight="1">
      <c r="A112" s="2" t="s">
        <v>152</v>
      </c>
      <c r="B112" s="2" t="s">
        <v>362</v>
      </c>
      <c r="C112" s="9">
        <v>45642</v>
      </c>
      <c r="D112" s="2" t="s">
        <v>363</v>
      </c>
      <c r="E112" s="2" t="s">
        <v>364</v>
      </c>
      <c r="F112" s="6">
        <v>0</v>
      </c>
      <c r="G112" s="6">
        <v>3163.82</v>
      </c>
    </row>
    <row r="113" spans="1:7" ht="12.75" customHeight="1">
      <c r="A113" s="2" t="s">
        <v>153</v>
      </c>
      <c r="B113" s="2" t="s">
        <v>362</v>
      </c>
      <c r="C113" s="9">
        <v>43801</v>
      </c>
      <c r="D113" s="2" t="s">
        <v>363</v>
      </c>
      <c r="E113" s="2" t="s">
        <v>364</v>
      </c>
      <c r="F113" s="6">
        <v>0</v>
      </c>
      <c r="G113" s="6">
        <v>5200.63</v>
      </c>
    </row>
    <row r="114" spans="1:7" ht="12.75" customHeight="1">
      <c r="A114" s="2" t="s">
        <v>154</v>
      </c>
      <c r="B114" s="2" t="s">
        <v>362</v>
      </c>
      <c r="C114" s="9">
        <v>45631</v>
      </c>
      <c r="D114" s="2" t="s">
        <v>363</v>
      </c>
      <c r="E114" s="2" t="s">
        <v>364</v>
      </c>
      <c r="F114" s="6">
        <v>0</v>
      </c>
      <c r="G114" s="6">
        <v>4398.6400000000003</v>
      </c>
    </row>
    <row r="115" spans="1:7" ht="12.75" customHeight="1">
      <c r="A115" s="2" t="s">
        <v>158</v>
      </c>
      <c r="B115" s="2" t="s">
        <v>430</v>
      </c>
      <c r="C115" s="9">
        <v>45566</v>
      </c>
      <c r="D115" s="2" t="s">
        <v>363</v>
      </c>
      <c r="E115" s="2" t="s">
        <v>364</v>
      </c>
      <c r="F115" s="6">
        <v>0</v>
      </c>
      <c r="G115" s="6">
        <v>4168.8</v>
      </c>
    </row>
    <row r="116" spans="1:7" ht="12.75" customHeight="1">
      <c r="A116" s="2" t="s">
        <v>160</v>
      </c>
      <c r="B116" s="2" t="s">
        <v>362</v>
      </c>
      <c r="C116" s="9">
        <v>45111</v>
      </c>
      <c r="D116" s="2" t="s">
        <v>380</v>
      </c>
      <c r="E116" s="2" t="s">
        <v>364</v>
      </c>
      <c r="F116" s="6">
        <v>0</v>
      </c>
      <c r="G116" s="6">
        <v>5155.2700000000004</v>
      </c>
    </row>
    <row r="117" spans="1:7" ht="12.75" customHeight="1">
      <c r="A117" s="2" t="s">
        <v>161</v>
      </c>
      <c r="B117" s="2" t="s">
        <v>431</v>
      </c>
      <c r="C117" s="9">
        <v>43152</v>
      </c>
      <c r="D117" s="2" t="s">
        <v>378</v>
      </c>
      <c r="E117" s="2" t="s">
        <v>364</v>
      </c>
      <c r="F117" s="6">
        <v>0</v>
      </c>
      <c r="G117" s="6">
        <v>6304.41</v>
      </c>
    </row>
    <row r="118" spans="1:7" ht="12.75" customHeight="1">
      <c r="A118" s="2" t="s">
        <v>162</v>
      </c>
      <c r="B118" s="2" t="s">
        <v>362</v>
      </c>
      <c r="C118" s="9">
        <v>44851</v>
      </c>
      <c r="D118" s="2" t="s">
        <v>363</v>
      </c>
      <c r="E118" s="2" t="s">
        <v>364</v>
      </c>
      <c r="F118" s="6">
        <v>0</v>
      </c>
      <c r="G118" s="6">
        <v>4866.37</v>
      </c>
    </row>
    <row r="119" spans="1:7" ht="12.75" customHeight="1">
      <c r="A119" s="2" t="s">
        <v>432</v>
      </c>
      <c r="B119" s="2" t="s">
        <v>433</v>
      </c>
      <c r="C119" s="9">
        <v>45481</v>
      </c>
      <c r="D119" s="2" t="s">
        <v>363</v>
      </c>
      <c r="E119" s="2" t="s">
        <v>364</v>
      </c>
      <c r="F119" s="6">
        <v>0</v>
      </c>
      <c r="G119" s="6">
        <v>12345.85</v>
      </c>
    </row>
    <row r="120" spans="1:7" ht="12.75" customHeight="1">
      <c r="A120" s="2" t="s">
        <v>163</v>
      </c>
      <c r="B120" s="2" t="s">
        <v>362</v>
      </c>
      <c r="C120" s="9">
        <v>43802</v>
      </c>
      <c r="D120" s="2" t="s">
        <v>363</v>
      </c>
      <c r="E120" s="2" t="s">
        <v>364</v>
      </c>
      <c r="F120" s="6">
        <v>0</v>
      </c>
      <c r="G120" s="6">
        <v>5552.54</v>
      </c>
    </row>
    <row r="121" spans="1:7" ht="12.75" customHeight="1">
      <c r="A121" s="2" t="s">
        <v>434</v>
      </c>
      <c r="B121" s="2" t="s">
        <v>362</v>
      </c>
      <c r="C121" s="9">
        <v>45495</v>
      </c>
      <c r="D121" s="2" t="s">
        <v>363</v>
      </c>
      <c r="E121" s="2" t="s">
        <v>364</v>
      </c>
      <c r="F121" s="6">
        <v>0</v>
      </c>
      <c r="G121" s="6">
        <v>4371.75</v>
      </c>
    </row>
    <row r="122" spans="1:7" ht="12.75" customHeight="1">
      <c r="A122" s="2" t="s">
        <v>164</v>
      </c>
      <c r="B122" s="2" t="s">
        <v>365</v>
      </c>
      <c r="C122" s="9">
        <v>43819</v>
      </c>
      <c r="D122" s="2" t="s">
        <v>363</v>
      </c>
      <c r="E122" s="2" t="s">
        <v>364</v>
      </c>
      <c r="F122" s="6">
        <v>0</v>
      </c>
      <c r="G122" s="6">
        <v>5257.97</v>
      </c>
    </row>
    <row r="123" spans="1:7" ht="12.75" customHeight="1">
      <c r="A123" s="2" t="s">
        <v>435</v>
      </c>
      <c r="B123" s="2" t="s">
        <v>362</v>
      </c>
      <c r="C123" s="9">
        <v>45019</v>
      </c>
      <c r="D123" s="2" t="s">
        <v>363</v>
      </c>
      <c r="E123" s="2" t="s">
        <v>364</v>
      </c>
      <c r="F123" s="6">
        <v>0</v>
      </c>
      <c r="G123" s="6">
        <v>4371.3100000000004</v>
      </c>
    </row>
    <row r="124" spans="1:7" ht="12.75" customHeight="1">
      <c r="A124" s="2" t="s">
        <v>165</v>
      </c>
      <c r="B124" s="2" t="s">
        <v>365</v>
      </c>
      <c r="C124" s="9">
        <v>44503</v>
      </c>
      <c r="D124" s="2" t="s">
        <v>363</v>
      </c>
      <c r="E124" s="2" t="s">
        <v>364</v>
      </c>
      <c r="F124" s="6">
        <v>0</v>
      </c>
      <c r="G124" s="6">
        <v>4895</v>
      </c>
    </row>
    <row r="125" spans="1:7" ht="12.75" customHeight="1">
      <c r="A125" s="2" t="s">
        <v>166</v>
      </c>
      <c r="B125" s="2" t="s">
        <v>436</v>
      </c>
      <c r="C125" s="9">
        <v>45498</v>
      </c>
      <c r="D125" s="2" t="s">
        <v>363</v>
      </c>
      <c r="E125" s="2" t="s">
        <v>364</v>
      </c>
      <c r="F125" s="6">
        <v>0</v>
      </c>
      <c r="G125" s="6">
        <v>3562.27</v>
      </c>
    </row>
    <row r="126" spans="1:7" ht="12.75" customHeight="1">
      <c r="A126" s="2" t="s">
        <v>171</v>
      </c>
      <c r="B126" s="2" t="s">
        <v>415</v>
      </c>
      <c r="C126" s="9">
        <v>45566</v>
      </c>
      <c r="D126" s="2" t="s">
        <v>363</v>
      </c>
      <c r="E126" s="2" t="s">
        <v>364</v>
      </c>
      <c r="F126" s="6">
        <v>0</v>
      </c>
      <c r="G126" s="6">
        <v>3732.63</v>
      </c>
    </row>
    <row r="127" spans="1:7" ht="12.75" customHeight="1">
      <c r="A127" s="2" t="s">
        <v>172</v>
      </c>
      <c r="B127" s="2" t="s">
        <v>437</v>
      </c>
      <c r="C127" s="9">
        <v>45019</v>
      </c>
      <c r="D127" s="2" t="s">
        <v>363</v>
      </c>
      <c r="E127" s="2" t="s">
        <v>364</v>
      </c>
      <c r="F127" s="6">
        <v>0</v>
      </c>
      <c r="G127" s="6">
        <v>6839.34</v>
      </c>
    </row>
    <row r="128" spans="1:7" ht="12.75" customHeight="1">
      <c r="A128" s="2" t="s">
        <v>174</v>
      </c>
      <c r="B128" s="2" t="s">
        <v>373</v>
      </c>
      <c r="C128" s="9">
        <v>44326</v>
      </c>
      <c r="D128" s="2" t="s">
        <v>363</v>
      </c>
      <c r="E128" s="2" t="s">
        <v>364</v>
      </c>
      <c r="F128" s="6">
        <v>0</v>
      </c>
      <c r="G128" s="6">
        <v>4088.48</v>
      </c>
    </row>
    <row r="129" spans="1:7" ht="12.75" customHeight="1">
      <c r="A129" s="2" t="s">
        <v>175</v>
      </c>
      <c r="B129" s="2" t="s">
        <v>368</v>
      </c>
      <c r="C129" s="9">
        <v>45082</v>
      </c>
      <c r="D129" s="2" t="s">
        <v>378</v>
      </c>
      <c r="E129" s="2" t="s">
        <v>364</v>
      </c>
      <c r="F129" s="6">
        <v>0</v>
      </c>
      <c r="G129" s="6">
        <v>2766.69</v>
      </c>
    </row>
    <row r="130" spans="1:7" ht="12.75" customHeight="1">
      <c r="A130" s="2" t="s">
        <v>176</v>
      </c>
      <c r="B130" s="2" t="s">
        <v>365</v>
      </c>
      <c r="C130" s="9">
        <v>43647</v>
      </c>
      <c r="D130" s="2" t="s">
        <v>366</v>
      </c>
      <c r="E130" s="2" t="s">
        <v>364</v>
      </c>
      <c r="F130" s="6">
        <v>0</v>
      </c>
      <c r="G130" s="6">
        <v>4594</v>
      </c>
    </row>
    <row r="131" spans="1:7" ht="12.75" customHeight="1">
      <c r="A131" s="2" t="s">
        <v>177</v>
      </c>
      <c r="B131" s="2" t="s">
        <v>362</v>
      </c>
      <c r="C131" s="9">
        <v>45481</v>
      </c>
      <c r="D131" s="2" t="s">
        <v>363</v>
      </c>
      <c r="E131" s="2" t="s">
        <v>364</v>
      </c>
      <c r="F131" s="6">
        <v>0</v>
      </c>
      <c r="G131" s="6">
        <v>4380.59</v>
      </c>
    </row>
    <row r="132" spans="1:7" ht="12.75" customHeight="1">
      <c r="A132" s="2" t="s">
        <v>438</v>
      </c>
      <c r="B132" s="2" t="s">
        <v>439</v>
      </c>
      <c r="C132" s="9">
        <v>45537</v>
      </c>
      <c r="D132" s="2" t="s">
        <v>363</v>
      </c>
      <c r="E132" s="2" t="s">
        <v>364</v>
      </c>
      <c r="F132" s="6">
        <v>0</v>
      </c>
      <c r="G132" s="6">
        <v>14103.16</v>
      </c>
    </row>
    <row r="133" spans="1:7" ht="12.75" customHeight="1">
      <c r="A133" s="2" t="s">
        <v>178</v>
      </c>
      <c r="B133" s="2" t="s">
        <v>362</v>
      </c>
      <c r="C133" s="9">
        <v>43970</v>
      </c>
      <c r="D133" s="2" t="s">
        <v>363</v>
      </c>
      <c r="E133" s="2" t="s">
        <v>364</v>
      </c>
      <c r="F133" s="6">
        <v>0</v>
      </c>
      <c r="G133" s="6">
        <v>5828.36</v>
      </c>
    </row>
    <row r="134" spans="1:7" ht="12.75" customHeight="1">
      <c r="A134" s="2" t="s">
        <v>179</v>
      </c>
      <c r="B134" s="2" t="s">
        <v>362</v>
      </c>
      <c r="C134" s="9">
        <v>45111</v>
      </c>
      <c r="D134" s="2" t="s">
        <v>363</v>
      </c>
      <c r="E134" s="2" t="s">
        <v>364</v>
      </c>
      <c r="F134" s="6">
        <v>0</v>
      </c>
      <c r="G134" s="6">
        <v>4909.45</v>
      </c>
    </row>
    <row r="135" spans="1:7" ht="12.75" customHeight="1">
      <c r="A135" s="2" t="s">
        <v>440</v>
      </c>
      <c r="B135" s="2" t="s">
        <v>441</v>
      </c>
      <c r="C135" s="9">
        <v>45100</v>
      </c>
      <c r="D135" s="2" t="s">
        <v>380</v>
      </c>
      <c r="E135" s="2" t="s">
        <v>364</v>
      </c>
      <c r="F135" s="6">
        <v>0</v>
      </c>
      <c r="G135" s="6">
        <v>5384.14</v>
      </c>
    </row>
    <row r="136" spans="1:7" ht="12.75" customHeight="1">
      <c r="A136" s="2" t="s">
        <v>180</v>
      </c>
      <c r="B136" s="2" t="s">
        <v>362</v>
      </c>
      <c r="C136" s="9">
        <v>44369</v>
      </c>
      <c r="D136" s="2" t="s">
        <v>380</v>
      </c>
      <c r="E136" s="2" t="s">
        <v>364</v>
      </c>
      <c r="F136" s="6">
        <v>0</v>
      </c>
      <c r="G136" s="6">
        <v>4270.2299999999996</v>
      </c>
    </row>
    <row r="137" spans="1:7" ht="12.75" customHeight="1">
      <c r="A137" s="2" t="s">
        <v>181</v>
      </c>
      <c r="B137" s="2" t="s">
        <v>362</v>
      </c>
      <c r="C137" s="9">
        <v>45425</v>
      </c>
      <c r="D137" s="2" t="s">
        <v>363</v>
      </c>
      <c r="E137" s="2" t="s">
        <v>364</v>
      </c>
      <c r="F137" s="6">
        <v>0</v>
      </c>
      <c r="G137" s="6">
        <v>4369.9799999999996</v>
      </c>
    </row>
    <row r="138" spans="1:7" ht="12.75" customHeight="1">
      <c r="A138" s="2" t="s">
        <v>442</v>
      </c>
      <c r="B138" s="2" t="s">
        <v>443</v>
      </c>
      <c r="C138" s="9">
        <v>45453</v>
      </c>
      <c r="D138" s="2" t="s">
        <v>363</v>
      </c>
      <c r="E138" s="2" t="s">
        <v>364</v>
      </c>
      <c r="F138" s="6">
        <v>0</v>
      </c>
      <c r="G138" s="6">
        <v>1000</v>
      </c>
    </row>
    <row r="139" spans="1:7" ht="12.75" customHeight="1">
      <c r="A139" s="2" t="s">
        <v>184</v>
      </c>
      <c r="B139" s="2" t="s">
        <v>444</v>
      </c>
      <c r="C139" s="9">
        <v>43818</v>
      </c>
      <c r="D139" s="2" t="s">
        <v>363</v>
      </c>
      <c r="E139" s="2" t="s">
        <v>364</v>
      </c>
      <c r="F139" s="6">
        <v>0</v>
      </c>
      <c r="G139" s="6">
        <v>7942.79</v>
      </c>
    </row>
    <row r="140" spans="1:7" ht="12.75" customHeight="1">
      <c r="A140" s="2" t="s">
        <v>186</v>
      </c>
      <c r="B140" s="2" t="s">
        <v>365</v>
      </c>
      <c r="C140" s="9">
        <v>43953</v>
      </c>
      <c r="D140" s="2" t="s">
        <v>378</v>
      </c>
      <c r="E140" s="2" t="s">
        <v>364</v>
      </c>
      <c r="F140" s="6">
        <v>0</v>
      </c>
      <c r="G140" s="6">
        <v>5217.3999999999996</v>
      </c>
    </row>
    <row r="141" spans="1:7" ht="12.75" customHeight="1">
      <c r="A141" s="2" t="s">
        <v>445</v>
      </c>
      <c r="B141" s="2" t="s">
        <v>368</v>
      </c>
      <c r="C141" s="9">
        <v>45313</v>
      </c>
      <c r="D141" s="2" t="s">
        <v>413</v>
      </c>
      <c r="E141" s="2" t="s">
        <v>364</v>
      </c>
      <c r="F141" s="6">
        <v>0</v>
      </c>
      <c r="G141" s="6">
        <v>2554.14</v>
      </c>
    </row>
    <row r="142" spans="1:7" ht="12.75" customHeight="1">
      <c r="A142" s="2" t="s">
        <v>187</v>
      </c>
      <c r="B142" s="2" t="s">
        <v>365</v>
      </c>
      <c r="C142" s="9">
        <v>45145</v>
      </c>
      <c r="D142" s="2" t="s">
        <v>363</v>
      </c>
      <c r="E142" s="2" t="s">
        <v>364</v>
      </c>
      <c r="F142" s="6">
        <v>0</v>
      </c>
      <c r="G142" s="6">
        <v>4506.6099999999997</v>
      </c>
    </row>
    <row r="143" spans="1:7" ht="12.75" customHeight="1">
      <c r="A143" s="2" t="s">
        <v>188</v>
      </c>
      <c r="B143" s="2" t="s">
        <v>362</v>
      </c>
      <c r="C143" s="9">
        <v>45293</v>
      </c>
      <c r="D143" s="2" t="s">
        <v>363</v>
      </c>
      <c r="E143" s="2" t="s">
        <v>364</v>
      </c>
      <c r="F143" s="6">
        <v>0</v>
      </c>
      <c r="G143" s="6">
        <v>4998.04</v>
      </c>
    </row>
    <row r="144" spans="1:7" ht="12.75" customHeight="1">
      <c r="A144" s="2" t="s">
        <v>189</v>
      </c>
      <c r="B144" s="2" t="s">
        <v>365</v>
      </c>
      <c r="C144" s="9">
        <v>45344</v>
      </c>
      <c r="D144" s="2" t="s">
        <v>380</v>
      </c>
      <c r="E144" s="2" t="s">
        <v>364</v>
      </c>
      <c r="F144" s="6">
        <v>0</v>
      </c>
      <c r="G144" s="6">
        <v>4847.88</v>
      </c>
    </row>
    <row r="145" spans="1:7" ht="12.75" customHeight="1">
      <c r="A145" s="2" t="s">
        <v>190</v>
      </c>
      <c r="B145" s="2" t="s">
        <v>446</v>
      </c>
      <c r="C145" s="9">
        <v>43850</v>
      </c>
      <c r="D145" s="2" t="s">
        <v>366</v>
      </c>
      <c r="E145" s="2" t="s">
        <v>364</v>
      </c>
      <c r="F145" s="6">
        <v>0</v>
      </c>
      <c r="G145" s="6">
        <v>9019.2099999999991</v>
      </c>
    </row>
    <row r="146" spans="1:7" ht="12.75" customHeight="1">
      <c r="A146" s="2" t="s">
        <v>192</v>
      </c>
      <c r="B146" s="2" t="s">
        <v>447</v>
      </c>
      <c r="C146" s="9">
        <v>45488</v>
      </c>
      <c r="D146" s="2" t="s">
        <v>363</v>
      </c>
      <c r="E146" s="2" t="s">
        <v>364</v>
      </c>
      <c r="F146" s="6">
        <v>0</v>
      </c>
      <c r="G146" s="6">
        <v>4347.75</v>
      </c>
    </row>
    <row r="147" spans="1:7" ht="12.75" customHeight="1">
      <c r="A147" s="2" t="s">
        <v>194</v>
      </c>
      <c r="B147" s="2" t="s">
        <v>365</v>
      </c>
      <c r="C147" s="9">
        <v>42133</v>
      </c>
      <c r="D147" s="2" t="s">
        <v>380</v>
      </c>
      <c r="E147" s="2" t="s">
        <v>364</v>
      </c>
      <c r="F147" s="6">
        <v>0</v>
      </c>
      <c r="G147" s="6">
        <v>4401.46</v>
      </c>
    </row>
    <row r="148" spans="1:7" ht="12.75" customHeight="1">
      <c r="A148" s="2" t="s">
        <v>195</v>
      </c>
      <c r="B148" s="2" t="s">
        <v>448</v>
      </c>
      <c r="C148" s="9">
        <v>44733</v>
      </c>
      <c r="D148" s="2" t="s">
        <v>366</v>
      </c>
      <c r="E148" s="2" t="s">
        <v>364</v>
      </c>
      <c r="F148" s="6">
        <v>0</v>
      </c>
      <c r="G148" s="6">
        <v>16232.89</v>
      </c>
    </row>
    <row r="149" spans="1:7" ht="12.75" customHeight="1">
      <c r="A149" s="2" t="s">
        <v>199</v>
      </c>
      <c r="B149" s="2" t="s">
        <v>362</v>
      </c>
      <c r="C149" s="9">
        <v>42827</v>
      </c>
      <c r="D149" s="2" t="s">
        <v>366</v>
      </c>
      <c r="E149" s="2" t="s">
        <v>364</v>
      </c>
      <c r="F149" s="6">
        <v>0</v>
      </c>
      <c r="G149" s="6">
        <v>5575.85</v>
      </c>
    </row>
    <row r="150" spans="1:7" ht="12.75" customHeight="1">
      <c r="A150" s="2" t="s">
        <v>449</v>
      </c>
      <c r="B150" s="2" t="s">
        <v>375</v>
      </c>
      <c r="C150" s="9">
        <v>44270</v>
      </c>
      <c r="D150" s="2" t="s">
        <v>366</v>
      </c>
      <c r="E150" s="2" t="s">
        <v>364</v>
      </c>
      <c r="F150" s="6">
        <v>0</v>
      </c>
      <c r="G150" s="6">
        <v>5988.12</v>
      </c>
    </row>
    <row r="151" spans="1:7" ht="12.75" customHeight="1">
      <c r="A151" s="2" t="s">
        <v>450</v>
      </c>
      <c r="B151" s="2" t="s">
        <v>365</v>
      </c>
      <c r="C151" s="9">
        <v>44571</v>
      </c>
      <c r="D151" s="2" t="s">
        <v>380</v>
      </c>
      <c r="E151" s="2" t="s">
        <v>364</v>
      </c>
      <c r="F151" s="6">
        <v>0</v>
      </c>
      <c r="G151" s="6">
        <v>5065.3999999999996</v>
      </c>
    </row>
    <row r="152" spans="1:7" ht="12.75" customHeight="1">
      <c r="A152" s="2" t="s">
        <v>206</v>
      </c>
      <c r="B152" s="2" t="s">
        <v>415</v>
      </c>
      <c r="C152" s="9">
        <v>44866</v>
      </c>
      <c r="D152" s="2" t="s">
        <v>363</v>
      </c>
      <c r="E152" s="2" t="s">
        <v>364</v>
      </c>
      <c r="F152" s="6">
        <v>0</v>
      </c>
      <c r="G152" s="6">
        <v>4370.47</v>
      </c>
    </row>
    <row r="153" spans="1:7" ht="12.75" customHeight="1">
      <c r="A153" s="2" t="s">
        <v>207</v>
      </c>
      <c r="B153" s="2" t="s">
        <v>365</v>
      </c>
      <c r="C153" s="9">
        <v>43272</v>
      </c>
      <c r="D153" s="2" t="s">
        <v>363</v>
      </c>
      <c r="E153" s="2" t="s">
        <v>364</v>
      </c>
      <c r="F153" s="6">
        <v>0</v>
      </c>
      <c r="G153" s="6">
        <v>4683.26</v>
      </c>
    </row>
    <row r="154" spans="1:7" ht="12.75" customHeight="1">
      <c r="A154" s="2" t="s">
        <v>208</v>
      </c>
      <c r="B154" s="2" t="s">
        <v>451</v>
      </c>
      <c r="C154" s="9">
        <v>44585</v>
      </c>
      <c r="D154" s="2" t="s">
        <v>363</v>
      </c>
      <c r="E154" s="2" t="s">
        <v>364</v>
      </c>
      <c r="F154" s="6">
        <v>0</v>
      </c>
      <c r="G154" s="6">
        <v>7229.82</v>
      </c>
    </row>
    <row r="155" spans="1:7" ht="12.75" customHeight="1">
      <c r="A155" s="2" t="s">
        <v>210</v>
      </c>
      <c r="B155" s="2" t="s">
        <v>362</v>
      </c>
      <c r="C155" s="9">
        <v>44021</v>
      </c>
      <c r="D155" s="2" t="s">
        <v>363</v>
      </c>
      <c r="E155" s="2" t="s">
        <v>364</v>
      </c>
      <c r="F155" s="6">
        <v>0</v>
      </c>
      <c r="G155" s="6">
        <v>4736.13</v>
      </c>
    </row>
    <row r="156" spans="1:7" ht="12.75" customHeight="1">
      <c r="A156" s="2" t="s">
        <v>212</v>
      </c>
      <c r="B156" s="2" t="s">
        <v>362</v>
      </c>
      <c r="C156" s="9">
        <v>43741</v>
      </c>
      <c r="D156" s="2" t="s">
        <v>380</v>
      </c>
      <c r="E156" s="2" t="s">
        <v>364</v>
      </c>
      <c r="F156" s="6">
        <v>0</v>
      </c>
      <c r="G156" s="6">
        <v>5321.49</v>
      </c>
    </row>
    <row r="157" spans="1:7" ht="12.75" customHeight="1">
      <c r="A157" s="2" t="s">
        <v>213</v>
      </c>
      <c r="B157" s="2" t="s">
        <v>365</v>
      </c>
      <c r="C157" s="9">
        <v>45481</v>
      </c>
      <c r="D157" s="2" t="s">
        <v>363</v>
      </c>
      <c r="E157" s="2" t="s">
        <v>364</v>
      </c>
      <c r="F157" s="6">
        <v>0</v>
      </c>
      <c r="G157" s="6">
        <v>4925.76</v>
      </c>
    </row>
    <row r="158" spans="1:7" ht="12.75" customHeight="1">
      <c r="A158" s="2" t="s">
        <v>214</v>
      </c>
      <c r="B158" s="2" t="s">
        <v>365</v>
      </c>
      <c r="C158" s="9">
        <v>43945</v>
      </c>
      <c r="D158" s="2" t="s">
        <v>378</v>
      </c>
      <c r="E158" s="2" t="s">
        <v>364</v>
      </c>
      <c r="F158" s="6">
        <v>0</v>
      </c>
      <c r="G158" s="6">
        <v>5361.16</v>
      </c>
    </row>
    <row r="159" spans="1:7" ht="12.75" customHeight="1">
      <c r="A159" s="2" t="s">
        <v>452</v>
      </c>
      <c r="B159" s="2" t="s">
        <v>362</v>
      </c>
      <c r="C159" s="9">
        <v>45559</v>
      </c>
      <c r="D159" s="2" t="s">
        <v>363</v>
      </c>
      <c r="E159" s="2" t="s">
        <v>364</v>
      </c>
      <c r="F159" s="6">
        <v>0</v>
      </c>
      <c r="G159" s="6">
        <v>4189.95</v>
      </c>
    </row>
    <row r="160" spans="1:7" ht="12.75" customHeight="1">
      <c r="A160" s="2" t="s">
        <v>216</v>
      </c>
      <c r="B160" s="2" t="s">
        <v>362</v>
      </c>
      <c r="C160" s="9">
        <v>44963</v>
      </c>
      <c r="D160" s="2" t="s">
        <v>363</v>
      </c>
      <c r="E160" s="2" t="s">
        <v>364</v>
      </c>
      <c r="F160" s="6">
        <v>0</v>
      </c>
      <c r="G160" s="6">
        <v>4948.3</v>
      </c>
    </row>
    <row r="161" spans="1:7" ht="12.75" customHeight="1">
      <c r="A161" s="2" t="s">
        <v>218</v>
      </c>
      <c r="B161" s="2" t="s">
        <v>362</v>
      </c>
      <c r="C161" s="9">
        <v>44866</v>
      </c>
      <c r="D161" s="2" t="s">
        <v>380</v>
      </c>
      <c r="E161" s="2" t="s">
        <v>364</v>
      </c>
      <c r="F161" s="6">
        <v>0</v>
      </c>
      <c r="G161" s="6">
        <v>4198.8</v>
      </c>
    </row>
    <row r="162" spans="1:7" ht="12.75" customHeight="1">
      <c r="A162" s="2" t="s">
        <v>453</v>
      </c>
      <c r="B162" s="2" t="s">
        <v>362</v>
      </c>
      <c r="C162" s="9">
        <v>44581</v>
      </c>
      <c r="D162" s="2" t="s">
        <v>363</v>
      </c>
      <c r="E162" s="2" t="s">
        <v>364</v>
      </c>
      <c r="F162" s="6">
        <v>0</v>
      </c>
      <c r="G162" s="6">
        <v>4934.78</v>
      </c>
    </row>
    <row r="163" spans="1:7" ht="12.75" customHeight="1">
      <c r="A163" s="2" t="s">
        <v>220</v>
      </c>
      <c r="B163" s="2" t="s">
        <v>454</v>
      </c>
      <c r="C163" s="9">
        <v>44928</v>
      </c>
      <c r="D163" s="2" t="s">
        <v>363</v>
      </c>
      <c r="E163" s="2" t="s">
        <v>364</v>
      </c>
      <c r="F163" s="6">
        <v>0</v>
      </c>
      <c r="G163" s="6">
        <v>6291.25</v>
      </c>
    </row>
    <row r="164" spans="1:7" ht="12.75" customHeight="1">
      <c r="A164" s="2" t="s">
        <v>455</v>
      </c>
      <c r="B164" s="2" t="s">
        <v>365</v>
      </c>
      <c r="C164" s="9">
        <v>44684</v>
      </c>
      <c r="D164" s="2" t="s">
        <v>413</v>
      </c>
      <c r="E164" s="2" t="s">
        <v>364</v>
      </c>
      <c r="F164" s="6">
        <v>0</v>
      </c>
      <c r="G164" s="6">
        <v>4224.21</v>
      </c>
    </row>
    <row r="165" spans="1:7" ht="12.75" customHeight="1">
      <c r="A165" s="2" t="s">
        <v>222</v>
      </c>
      <c r="B165" s="2" t="s">
        <v>456</v>
      </c>
      <c r="C165" s="9">
        <v>44733</v>
      </c>
      <c r="D165" s="2" t="s">
        <v>363</v>
      </c>
      <c r="E165" s="2" t="s">
        <v>364</v>
      </c>
      <c r="F165" s="6">
        <v>0</v>
      </c>
      <c r="G165" s="6">
        <v>3156.61</v>
      </c>
    </row>
    <row r="166" spans="1:7" ht="12.75" customHeight="1">
      <c r="A166" s="2" t="s">
        <v>223</v>
      </c>
      <c r="B166" s="2" t="s">
        <v>362</v>
      </c>
      <c r="C166" s="9">
        <v>44279</v>
      </c>
      <c r="D166" s="2" t="s">
        <v>366</v>
      </c>
      <c r="E166" s="2" t="s">
        <v>364</v>
      </c>
      <c r="F166" s="6">
        <v>0</v>
      </c>
      <c r="G166" s="6">
        <v>4903.47</v>
      </c>
    </row>
    <row r="167" spans="1:7" ht="12.75" customHeight="1">
      <c r="A167" s="2" t="s">
        <v>457</v>
      </c>
      <c r="B167" s="2" t="s">
        <v>362</v>
      </c>
      <c r="C167" s="9">
        <v>43770</v>
      </c>
      <c r="D167" s="2" t="s">
        <v>382</v>
      </c>
      <c r="E167" s="2" t="s">
        <v>364</v>
      </c>
      <c r="F167" s="6">
        <v>0</v>
      </c>
      <c r="G167" s="6">
        <v>0</v>
      </c>
    </row>
    <row r="168" spans="1:7" ht="12.75" customHeight="1">
      <c r="A168" s="2" t="s">
        <v>458</v>
      </c>
      <c r="B168" s="2" t="s">
        <v>373</v>
      </c>
      <c r="C168" s="9">
        <v>45331</v>
      </c>
      <c r="D168" s="2" t="s">
        <v>363</v>
      </c>
      <c r="E168" s="2" t="s">
        <v>364</v>
      </c>
      <c r="F168" s="6">
        <v>0</v>
      </c>
      <c r="G168" s="6">
        <v>4171.12</v>
      </c>
    </row>
    <row r="169" spans="1:7" ht="12.75" customHeight="1">
      <c r="A169" s="2" t="s">
        <v>224</v>
      </c>
      <c r="B169" s="2" t="s">
        <v>415</v>
      </c>
      <c r="C169" s="9">
        <v>43976</v>
      </c>
      <c r="D169" s="2" t="s">
        <v>363</v>
      </c>
      <c r="E169" s="2" t="s">
        <v>364</v>
      </c>
      <c r="F169" s="6">
        <v>0</v>
      </c>
      <c r="G169" s="6">
        <v>4436.3900000000003</v>
      </c>
    </row>
    <row r="170" spans="1:7" ht="12.75" customHeight="1">
      <c r="A170" s="2" t="s">
        <v>459</v>
      </c>
      <c r="B170" s="2" t="s">
        <v>373</v>
      </c>
      <c r="C170" s="9">
        <v>44970</v>
      </c>
      <c r="D170" s="2" t="s">
        <v>376</v>
      </c>
      <c r="E170" s="2" t="s">
        <v>364</v>
      </c>
      <c r="F170" s="6">
        <v>0</v>
      </c>
      <c r="G170" s="6">
        <v>8133.41</v>
      </c>
    </row>
    <row r="171" spans="1:7" ht="12.75" customHeight="1">
      <c r="A171" s="2" t="s">
        <v>225</v>
      </c>
      <c r="B171" s="2" t="s">
        <v>362</v>
      </c>
      <c r="C171" s="9">
        <v>45481</v>
      </c>
      <c r="D171" s="2" t="s">
        <v>363</v>
      </c>
      <c r="E171" s="2" t="s">
        <v>364</v>
      </c>
      <c r="F171" s="6">
        <v>0</v>
      </c>
      <c r="G171" s="6">
        <v>5040.8</v>
      </c>
    </row>
    <row r="172" spans="1:7" ht="12.75" customHeight="1">
      <c r="A172" s="2" t="s">
        <v>460</v>
      </c>
      <c r="B172" s="2" t="s">
        <v>362</v>
      </c>
      <c r="C172" s="9">
        <v>43132</v>
      </c>
      <c r="D172" s="2" t="s">
        <v>397</v>
      </c>
      <c r="E172" s="2" t="s">
        <v>364</v>
      </c>
      <c r="F172" s="6">
        <v>0</v>
      </c>
      <c r="G172" s="6">
        <v>0</v>
      </c>
    </row>
    <row r="173" spans="1:7" ht="12.75" customHeight="1">
      <c r="A173" s="2" t="s">
        <v>226</v>
      </c>
      <c r="B173" s="2" t="s">
        <v>461</v>
      </c>
      <c r="C173" s="9">
        <v>44935</v>
      </c>
      <c r="D173" s="2" t="s">
        <v>363</v>
      </c>
      <c r="E173" s="2" t="s">
        <v>364</v>
      </c>
      <c r="F173" s="6">
        <v>0</v>
      </c>
      <c r="G173" s="6">
        <v>7444.62</v>
      </c>
    </row>
    <row r="174" spans="1:7" ht="12.75" customHeight="1">
      <c r="A174" s="2" t="s">
        <v>462</v>
      </c>
      <c r="B174" s="2" t="s">
        <v>362</v>
      </c>
      <c r="C174" s="9">
        <v>45418</v>
      </c>
      <c r="D174" s="2" t="s">
        <v>378</v>
      </c>
      <c r="E174" s="2" t="s">
        <v>364</v>
      </c>
      <c r="F174" s="6">
        <v>0</v>
      </c>
      <c r="G174" s="6">
        <v>4978.74</v>
      </c>
    </row>
    <row r="175" spans="1:7" ht="12.75" customHeight="1">
      <c r="A175" s="2" t="s">
        <v>229</v>
      </c>
      <c r="B175" s="2" t="s">
        <v>362</v>
      </c>
      <c r="C175" s="9">
        <v>44586</v>
      </c>
      <c r="D175" s="2" t="s">
        <v>363</v>
      </c>
      <c r="E175" s="2" t="s">
        <v>364</v>
      </c>
      <c r="F175" s="6">
        <v>0</v>
      </c>
      <c r="G175" s="6">
        <v>4652.38</v>
      </c>
    </row>
    <row r="176" spans="1:7" ht="12.75" customHeight="1">
      <c r="A176" s="2" t="s">
        <v>463</v>
      </c>
      <c r="B176" s="2" t="s">
        <v>362</v>
      </c>
      <c r="C176" s="9">
        <v>45100</v>
      </c>
      <c r="D176" s="2" t="s">
        <v>380</v>
      </c>
      <c r="E176" s="2" t="s">
        <v>364</v>
      </c>
      <c r="F176" s="6">
        <v>0</v>
      </c>
      <c r="G176" s="6">
        <v>4811.1000000000004</v>
      </c>
    </row>
    <row r="177" spans="1:7" ht="12.75" customHeight="1">
      <c r="A177" s="2" t="s">
        <v>231</v>
      </c>
      <c r="B177" s="2" t="s">
        <v>464</v>
      </c>
      <c r="C177" s="9">
        <v>41975</v>
      </c>
      <c r="D177" s="2" t="s">
        <v>366</v>
      </c>
      <c r="E177" s="2" t="s">
        <v>364</v>
      </c>
      <c r="F177" s="6">
        <v>0</v>
      </c>
      <c r="G177" s="6">
        <v>7270.38</v>
      </c>
    </row>
    <row r="178" spans="1:7" ht="12.75" customHeight="1">
      <c r="A178" s="2" t="s">
        <v>465</v>
      </c>
      <c r="B178" s="2" t="s">
        <v>362</v>
      </c>
      <c r="C178" s="9">
        <v>45642</v>
      </c>
      <c r="D178" s="2" t="s">
        <v>363</v>
      </c>
      <c r="E178" s="2" t="s">
        <v>364</v>
      </c>
      <c r="F178" s="6">
        <v>0</v>
      </c>
      <c r="G178" s="6">
        <v>2777.88</v>
      </c>
    </row>
    <row r="179" spans="1:7" ht="12.75" customHeight="1">
      <c r="A179" s="2" t="s">
        <v>234</v>
      </c>
      <c r="B179" s="2" t="s">
        <v>362</v>
      </c>
      <c r="C179" s="9">
        <v>44039</v>
      </c>
      <c r="D179" s="2" t="s">
        <v>363</v>
      </c>
      <c r="E179" s="2" t="s">
        <v>364</v>
      </c>
      <c r="F179" s="6">
        <v>0</v>
      </c>
      <c r="G179" s="6">
        <v>4733.99</v>
      </c>
    </row>
    <row r="180" spans="1:7" ht="12.75" customHeight="1">
      <c r="A180" s="2" t="s">
        <v>235</v>
      </c>
      <c r="B180" s="2" t="s">
        <v>362</v>
      </c>
      <c r="C180" s="9">
        <v>44300</v>
      </c>
      <c r="D180" s="2" t="s">
        <v>363</v>
      </c>
      <c r="E180" s="2" t="s">
        <v>364</v>
      </c>
      <c r="F180" s="6">
        <v>0</v>
      </c>
      <c r="G180" s="6">
        <v>4572.55</v>
      </c>
    </row>
    <row r="181" spans="1:7" ht="12.75" customHeight="1">
      <c r="A181" s="2" t="s">
        <v>236</v>
      </c>
      <c r="B181" s="2" t="s">
        <v>365</v>
      </c>
      <c r="C181" s="9">
        <v>41760</v>
      </c>
      <c r="D181" s="2" t="s">
        <v>363</v>
      </c>
      <c r="E181" s="2" t="s">
        <v>364</v>
      </c>
      <c r="F181" s="6">
        <v>0</v>
      </c>
      <c r="G181" s="6">
        <v>4549.63</v>
      </c>
    </row>
    <row r="182" spans="1:7" ht="12.75" customHeight="1">
      <c r="A182" s="2" t="s">
        <v>237</v>
      </c>
      <c r="B182" s="2" t="s">
        <v>362</v>
      </c>
      <c r="C182" s="9">
        <v>44573</v>
      </c>
      <c r="D182" s="2" t="s">
        <v>363</v>
      </c>
      <c r="E182" s="2" t="s">
        <v>364</v>
      </c>
      <c r="F182" s="6">
        <v>0</v>
      </c>
      <c r="G182" s="6">
        <v>4188.62</v>
      </c>
    </row>
    <row r="183" spans="1:7" ht="12.75" customHeight="1">
      <c r="A183" s="2" t="s">
        <v>466</v>
      </c>
      <c r="B183" s="2" t="s">
        <v>362</v>
      </c>
      <c r="C183" s="9">
        <v>44035</v>
      </c>
      <c r="D183" s="2" t="s">
        <v>376</v>
      </c>
      <c r="E183" s="2" t="s">
        <v>364</v>
      </c>
      <c r="F183" s="6">
        <v>0</v>
      </c>
      <c r="G183" s="6">
        <v>8151.79</v>
      </c>
    </row>
    <row r="184" spans="1:7" ht="12.75" customHeight="1">
      <c r="A184" s="2" t="s">
        <v>238</v>
      </c>
      <c r="B184" s="2" t="s">
        <v>368</v>
      </c>
      <c r="C184" s="9">
        <v>43901</v>
      </c>
      <c r="D184" s="2" t="s">
        <v>363</v>
      </c>
      <c r="E184" s="2" t="s">
        <v>364</v>
      </c>
      <c r="F184" s="6">
        <v>0</v>
      </c>
      <c r="G184" s="6">
        <v>2881.82</v>
      </c>
    </row>
    <row r="185" spans="1:7" ht="12.75" customHeight="1">
      <c r="A185" s="2" t="s">
        <v>467</v>
      </c>
      <c r="B185" s="2" t="s">
        <v>362</v>
      </c>
      <c r="C185" s="9">
        <v>44580</v>
      </c>
      <c r="D185" s="2" t="s">
        <v>376</v>
      </c>
      <c r="E185" s="2" t="s">
        <v>364</v>
      </c>
      <c r="F185" s="6">
        <v>0</v>
      </c>
      <c r="G185" s="6">
        <v>9713.7900000000009</v>
      </c>
    </row>
    <row r="186" spans="1:7" ht="12.75" customHeight="1">
      <c r="A186" s="2" t="s">
        <v>239</v>
      </c>
      <c r="B186" s="2" t="s">
        <v>430</v>
      </c>
      <c r="C186" s="9">
        <v>45551</v>
      </c>
      <c r="D186" s="2" t="s">
        <v>363</v>
      </c>
      <c r="E186" s="2" t="s">
        <v>364</v>
      </c>
      <c r="F186" s="6">
        <v>0</v>
      </c>
      <c r="G186" s="6">
        <v>4283.3100000000004</v>
      </c>
    </row>
    <row r="187" spans="1:7" ht="12.75" customHeight="1">
      <c r="A187" s="2" t="s">
        <v>240</v>
      </c>
      <c r="B187" s="2" t="s">
        <v>362</v>
      </c>
      <c r="C187" s="9">
        <v>44872</v>
      </c>
      <c r="D187" s="2" t="s">
        <v>363</v>
      </c>
      <c r="E187" s="2" t="s">
        <v>364</v>
      </c>
      <c r="F187" s="6">
        <v>0</v>
      </c>
      <c r="G187" s="6">
        <v>5339.12</v>
      </c>
    </row>
    <row r="188" spans="1:7" ht="12.75" customHeight="1">
      <c r="A188" s="2" t="s">
        <v>241</v>
      </c>
      <c r="B188" s="2" t="s">
        <v>415</v>
      </c>
      <c r="C188" s="9">
        <v>44004</v>
      </c>
      <c r="D188" s="2" t="s">
        <v>363</v>
      </c>
      <c r="E188" s="2" t="s">
        <v>364</v>
      </c>
      <c r="F188" s="6">
        <v>0</v>
      </c>
      <c r="G188" s="6">
        <v>4442.0200000000004</v>
      </c>
    </row>
    <row r="189" spans="1:7" ht="12.75" customHeight="1">
      <c r="A189" s="2" t="s">
        <v>242</v>
      </c>
      <c r="B189" s="2" t="s">
        <v>410</v>
      </c>
      <c r="C189" s="9">
        <v>41760</v>
      </c>
      <c r="D189" s="2" t="s">
        <v>363</v>
      </c>
      <c r="E189" s="2" t="s">
        <v>364</v>
      </c>
      <c r="F189" s="6">
        <v>0</v>
      </c>
      <c r="G189" s="6">
        <v>5070.8</v>
      </c>
    </row>
    <row r="190" spans="1:7" ht="12.75" customHeight="1">
      <c r="A190" s="2" t="s">
        <v>244</v>
      </c>
      <c r="B190" s="2" t="s">
        <v>362</v>
      </c>
      <c r="C190" s="9">
        <v>44733</v>
      </c>
      <c r="D190" s="2" t="s">
        <v>363</v>
      </c>
      <c r="E190" s="2" t="s">
        <v>364</v>
      </c>
      <c r="F190" s="6">
        <v>0</v>
      </c>
      <c r="G190" s="6">
        <v>5130.32</v>
      </c>
    </row>
    <row r="191" spans="1:7" ht="12.75" customHeight="1">
      <c r="A191" s="2" t="s">
        <v>468</v>
      </c>
      <c r="B191" s="2" t="s">
        <v>410</v>
      </c>
      <c r="C191" s="9">
        <v>43747</v>
      </c>
      <c r="D191" s="2" t="s">
        <v>363</v>
      </c>
      <c r="E191" s="2" t="s">
        <v>364</v>
      </c>
      <c r="F191" s="6">
        <v>0</v>
      </c>
      <c r="G191" s="6">
        <v>5950.51</v>
      </c>
    </row>
    <row r="192" spans="1:7" ht="12.75" customHeight="1">
      <c r="A192" s="2" t="s">
        <v>245</v>
      </c>
      <c r="B192" s="2" t="s">
        <v>362</v>
      </c>
      <c r="C192" s="9">
        <v>45523</v>
      </c>
      <c r="D192" s="2" t="s">
        <v>382</v>
      </c>
      <c r="E192" s="2" t="s">
        <v>364</v>
      </c>
      <c r="F192" s="6">
        <v>0</v>
      </c>
      <c r="G192" s="6">
        <v>3688.14</v>
      </c>
    </row>
    <row r="193" spans="1:7" ht="12.75" customHeight="1">
      <c r="A193" s="2" t="s">
        <v>246</v>
      </c>
      <c r="B193" s="2" t="s">
        <v>362</v>
      </c>
      <c r="C193" s="9">
        <v>45336</v>
      </c>
      <c r="D193" s="2" t="s">
        <v>363</v>
      </c>
      <c r="E193" s="2" t="s">
        <v>364</v>
      </c>
      <c r="F193" s="6">
        <v>0</v>
      </c>
      <c r="G193" s="6">
        <v>4370.8599999999997</v>
      </c>
    </row>
    <row r="194" spans="1:7" ht="12.75" customHeight="1">
      <c r="A194" s="2" t="s">
        <v>247</v>
      </c>
      <c r="B194" s="2" t="s">
        <v>362</v>
      </c>
      <c r="C194" s="9">
        <v>43946</v>
      </c>
      <c r="D194" s="2" t="s">
        <v>366</v>
      </c>
      <c r="E194" s="2" t="s">
        <v>364</v>
      </c>
      <c r="F194" s="6">
        <v>0</v>
      </c>
      <c r="G194" s="6">
        <v>6482.47</v>
      </c>
    </row>
    <row r="195" spans="1:7" ht="12.75" customHeight="1">
      <c r="A195" s="2" t="s">
        <v>248</v>
      </c>
      <c r="B195" s="2" t="s">
        <v>365</v>
      </c>
      <c r="C195" s="9">
        <v>43992</v>
      </c>
      <c r="D195" s="2" t="s">
        <v>363</v>
      </c>
      <c r="E195" s="2" t="s">
        <v>364</v>
      </c>
      <c r="F195" s="6">
        <v>0</v>
      </c>
      <c r="G195" s="6">
        <v>5232.55</v>
      </c>
    </row>
    <row r="196" spans="1:7" ht="12.75" customHeight="1">
      <c r="A196" s="2" t="s">
        <v>249</v>
      </c>
      <c r="B196" s="2" t="s">
        <v>362</v>
      </c>
      <c r="C196" s="9">
        <v>44354</v>
      </c>
      <c r="D196" s="2" t="s">
        <v>363</v>
      </c>
      <c r="E196" s="2" t="s">
        <v>364</v>
      </c>
      <c r="F196" s="6">
        <v>0</v>
      </c>
      <c r="G196" s="6">
        <v>5000.3100000000004</v>
      </c>
    </row>
    <row r="197" spans="1:7" ht="12.75" customHeight="1">
      <c r="A197" s="2" t="s">
        <v>251</v>
      </c>
      <c r="B197" s="2" t="s">
        <v>412</v>
      </c>
      <c r="C197" s="9">
        <v>43741</v>
      </c>
      <c r="D197" s="2" t="s">
        <v>363</v>
      </c>
      <c r="E197" s="2" t="s">
        <v>364</v>
      </c>
      <c r="F197" s="6">
        <v>0</v>
      </c>
      <c r="G197" s="6">
        <v>3405.47</v>
      </c>
    </row>
    <row r="198" spans="1:7" ht="12.75" customHeight="1">
      <c r="A198" s="2" t="s">
        <v>252</v>
      </c>
      <c r="B198" s="2" t="s">
        <v>362</v>
      </c>
      <c r="C198" s="9">
        <v>44038</v>
      </c>
      <c r="D198" s="2" t="s">
        <v>363</v>
      </c>
      <c r="E198" s="2" t="s">
        <v>364</v>
      </c>
      <c r="F198" s="6">
        <v>0</v>
      </c>
      <c r="G198" s="6">
        <v>4733.99</v>
      </c>
    </row>
    <row r="199" spans="1:7" ht="12.75" customHeight="1">
      <c r="A199" s="2" t="s">
        <v>253</v>
      </c>
      <c r="B199" s="2" t="s">
        <v>362</v>
      </c>
      <c r="C199" s="9">
        <v>44411</v>
      </c>
      <c r="D199" s="2" t="s">
        <v>363</v>
      </c>
      <c r="E199" s="2" t="s">
        <v>364</v>
      </c>
      <c r="F199" s="6">
        <v>0</v>
      </c>
      <c r="G199" s="6">
        <v>4832.72</v>
      </c>
    </row>
    <row r="200" spans="1:7" ht="12.75" customHeight="1">
      <c r="A200" s="2" t="s">
        <v>254</v>
      </c>
      <c r="B200" s="2" t="s">
        <v>410</v>
      </c>
      <c r="C200" s="9">
        <v>44599</v>
      </c>
      <c r="D200" s="2" t="s">
        <v>380</v>
      </c>
      <c r="E200" s="2" t="s">
        <v>364</v>
      </c>
      <c r="F200" s="6">
        <v>0</v>
      </c>
      <c r="G200" s="6">
        <v>4753.42</v>
      </c>
    </row>
    <row r="201" spans="1:7" ht="12.75" customHeight="1">
      <c r="A201" s="2" t="s">
        <v>255</v>
      </c>
      <c r="B201" s="2" t="s">
        <v>362</v>
      </c>
      <c r="C201" s="9">
        <v>44733</v>
      </c>
      <c r="D201" s="2" t="s">
        <v>363</v>
      </c>
      <c r="E201" s="2" t="s">
        <v>364</v>
      </c>
      <c r="F201" s="6">
        <v>0</v>
      </c>
      <c r="G201" s="6">
        <v>4369.9799999999996</v>
      </c>
    </row>
    <row r="202" spans="1:7" ht="12.75" customHeight="1">
      <c r="A202" s="2" t="s">
        <v>256</v>
      </c>
      <c r="B202" s="2" t="s">
        <v>418</v>
      </c>
      <c r="C202" s="9">
        <v>44524</v>
      </c>
      <c r="D202" s="2" t="s">
        <v>363</v>
      </c>
      <c r="E202" s="2" t="s">
        <v>364</v>
      </c>
      <c r="F202" s="6">
        <v>0</v>
      </c>
      <c r="G202" s="6">
        <v>5281.31</v>
      </c>
    </row>
    <row r="203" spans="1:7" ht="12.75" customHeight="1">
      <c r="A203" s="2" t="s">
        <v>257</v>
      </c>
      <c r="B203" s="2" t="s">
        <v>418</v>
      </c>
      <c r="C203" s="9">
        <v>43908</v>
      </c>
      <c r="D203" s="2" t="s">
        <v>366</v>
      </c>
      <c r="E203" s="2" t="s">
        <v>364</v>
      </c>
      <c r="F203" s="6">
        <v>0</v>
      </c>
      <c r="G203" s="6">
        <v>5663.38</v>
      </c>
    </row>
    <row r="204" spans="1:7" ht="12.75" customHeight="1">
      <c r="A204" s="2" t="s">
        <v>258</v>
      </c>
      <c r="B204" s="2" t="s">
        <v>362</v>
      </c>
      <c r="C204" s="9">
        <v>43771</v>
      </c>
      <c r="D204" s="2" t="s">
        <v>363</v>
      </c>
      <c r="E204" s="2" t="s">
        <v>364</v>
      </c>
      <c r="F204" s="6">
        <v>0</v>
      </c>
      <c r="G204" s="6">
        <v>5158.83</v>
      </c>
    </row>
    <row r="205" spans="1:7" ht="12.75" customHeight="1">
      <c r="A205" s="2" t="s">
        <v>259</v>
      </c>
      <c r="B205" s="2" t="s">
        <v>410</v>
      </c>
      <c r="C205" s="9">
        <v>44599</v>
      </c>
      <c r="D205" s="2" t="s">
        <v>363</v>
      </c>
      <c r="E205" s="2" t="s">
        <v>364</v>
      </c>
      <c r="F205" s="6">
        <v>0</v>
      </c>
      <c r="G205" s="6">
        <v>5731.78</v>
      </c>
    </row>
    <row r="206" spans="1:7" ht="12.75" customHeight="1">
      <c r="A206" s="2" t="s">
        <v>261</v>
      </c>
      <c r="B206" s="2" t="s">
        <v>469</v>
      </c>
      <c r="C206" s="9">
        <v>42751</v>
      </c>
      <c r="D206" s="2" t="s">
        <v>380</v>
      </c>
      <c r="E206" s="2" t="s">
        <v>364</v>
      </c>
      <c r="F206" s="6">
        <v>0</v>
      </c>
      <c r="G206" s="6">
        <v>3502.65</v>
      </c>
    </row>
    <row r="207" spans="1:7" ht="12.75" customHeight="1">
      <c r="A207" s="2" t="s">
        <v>264</v>
      </c>
      <c r="B207" s="2" t="s">
        <v>424</v>
      </c>
      <c r="C207" s="9">
        <v>44683</v>
      </c>
      <c r="D207" s="2" t="s">
        <v>366</v>
      </c>
      <c r="E207" s="2" t="s">
        <v>364</v>
      </c>
      <c r="F207" s="6">
        <v>0</v>
      </c>
      <c r="G207" s="6">
        <v>6253.82</v>
      </c>
    </row>
    <row r="208" spans="1:7" ht="12.75" customHeight="1">
      <c r="A208" s="2" t="s">
        <v>266</v>
      </c>
      <c r="B208" s="2" t="s">
        <v>368</v>
      </c>
      <c r="C208" s="9">
        <v>44935</v>
      </c>
      <c r="D208" s="2" t="s">
        <v>363</v>
      </c>
      <c r="E208" s="2" t="s">
        <v>364</v>
      </c>
      <c r="F208" s="6">
        <v>0</v>
      </c>
      <c r="G208" s="6">
        <v>2712.47</v>
      </c>
    </row>
    <row r="209" spans="1:7" ht="12.75" customHeight="1">
      <c r="A209" s="2" t="s">
        <v>470</v>
      </c>
      <c r="B209" s="2" t="s">
        <v>362</v>
      </c>
      <c r="C209" s="9">
        <v>45642</v>
      </c>
      <c r="D209" s="2" t="s">
        <v>363</v>
      </c>
      <c r="E209" s="2" t="s">
        <v>364</v>
      </c>
      <c r="F209" s="6">
        <v>0</v>
      </c>
      <c r="G209" s="6">
        <v>2777.88</v>
      </c>
    </row>
    <row r="210" spans="1:7" ht="12.75" customHeight="1">
      <c r="A210" s="2" t="s">
        <v>267</v>
      </c>
      <c r="B210" s="2" t="s">
        <v>416</v>
      </c>
      <c r="C210" s="9">
        <v>44544</v>
      </c>
      <c r="D210" s="2" t="s">
        <v>363</v>
      </c>
      <c r="E210" s="2" t="s">
        <v>364</v>
      </c>
      <c r="F210" s="6">
        <v>0</v>
      </c>
      <c r="G210" s="6">
        <v>3175.48</v>
      </c>
    </row>
    <row r="211" spans="1:7" ht="12.75" customHeight="1">
      <c r="A211" s="2" t="s">
        <v>268</v>
      </c>
      <c r="B211" s="2" t="s">
        <v>471</v>
      </c>
      <c r="C211" s="9">
        <v>45566</v>
      </c>
      <c r="D211" s="2" t="s">
        <v>363</v>
      </c>
      <c r="E211" s="2" t="s">
        <v>364</v>
      </c>
      <c r="F211" s="6">
        <v>0</v>
      </c>
      <c r="G211" s="6">
        <v>5792.43</v>
      </c>
    </row>
    <row r="212" spans="1:7" ht="12.75" customHeight="1">
      <c r="A212" s="2" t="s">
        <v>269</v>
      </c>
      <c r="B212" s="2" t="s">
        <v>362</v>
      </c>
      <c r="C212" s="9">
        <v>45551</v>
      </c>
      <c r="D212" s="2" t="s">
        <v>363</v>
      </c>
      <c r="E212" s="2" t="s">
        <v>364</v>
      </c>
      <c r="F212" s="6">
        <v>0</v>
      </c>
      <c r="G212" s="6">
        <v>4927.21</v>
      </c>
    </row>
    <row r="213" spans="1:7" ht="12.75" customHeight="1">
      <c r="A213" s="2" t="s">
        <v>270</v>
      </c>
      <c r="B213" s="2" t="s">
        <v>422</v>
      </c>
      <c r="C213" s="9">
        <v>45572</v>
      </c>
      <c r="D213" s="2" t="s">
        <v>363</v>
      </c>
      <c r="E213" s="2" t="s">
        <v>364</v>
      </c>
      <c r="F213" s="6">
        <v>0</v>
      </c>
      <c r="G213" s="6">
        <v>1345.35</v>
      </c>
    </row>
    <row r="214" spans="1:7" ht="12.75" customHeight="1">
      <c r="A214" s="2" t="s">
        <v>271</v>
      </c>
      <c r="B214" s="2" t="s">
        <v>362</v>
      </c>
      <c r="C214" s="9">
        <v>45355</v>
      </c>
      <c r="D214" s="2" t="s">
        <v>363</v>
      </c>
      <c r="E214" s="2" t="s">
        <v>364</v>
      </c>
      <c r="F214" s="6">
        <v>0</v>
      </c>
      <c r="G214" s="6">
        <v>5146.93</v>
      </c>
    </row>
    <row r="215" spans="1:7" ht="12.75" customHeight="1">
      <c r="A215" s="2" t="s">
        <v>273</v>
      </c>
      <c r="B215" s="2" t="s">
        <v>362</v>
      </c>
      <c r="C215" s="9">
        <v>44028</v>
      </c>
      <c r="D215" s="2" t="s">
        <v>380</v>
      </c>
      <c r="E215" s="2" t="s">
        <v>364</v>
      </c>
      <c r="F215" s="6">
        <v>0</v>
      </c>
      <c r="G215" s="6">
        <v>5097.5</v>
      </c>
    </row>
    <row r="216" spans="1:7" ht="12.75" customHeight="1">
      <c r="A216" s="2" t="s">
        <v>472</v>
      </c>
      <c r="B216" s="2" t="s">
        <v>362</v>
      </c>
      <c r="C216" s="9">
        <v>45453</v>
      </c>
      <c r="D216" s="2" t="s">
        <v>376</v>
      </c>
      <c r="E216" s="2" t="s">
        <v>364</v>
      </c>
      <c r="F216" s="6">
        <v>0</v>
      </c>
      <c r="G216" s="6">
        <v>7553.24</v>
      </c>
    </row>
    <row r="217" spans="1:7" ht="12.75" customHeight="1">
      <c r="A217" s="2" t="s">
        <v>275</v>
      </c>
      <c r="B217" s="2" t="s">
        <v>373</v>
      </c>
      <c r="C217" s="9">
        <v>45331</v>
      </c>
      <c r="D217" s="2" t="s">
        <v>363</v>
      </c>
      <c r="E217" s="2" t="s">
        <v>364</v>
      </c>
      <c r="F217" s="6">
        <v>0</v>
      </c>
      <c r="G217" s="6">
        <v>4879.8900000000003</v>
      </c>
    </row>
    <row r="218" spans="1:7" ht="12.75" customHeight="1">
      <c r="A218" s="2" t="s">
        <v>276</v>
      </c>
      <c r="B218" s="2" t="s">
        <v>424</v>
      </c>
      <c r="C218" s="9">
        <v>41852</v>
      </c>
      <c r="D218" s="2" t="s">
        <v>363</v>
      </c>
      <c r="E218" s="2" t="s">
        <v>364</v>
      </c>
      <c r="F218" s="6">
        <v>0</v>
      </c>
      <c r="G218" s="6">
        <v>6880.13</v>
      </c>
    </row>
    <row r="219" spans="1:7" ht="12.75" customHeight="1">
      <c r="A219" s="2" t="s">
        <v>473</v>
      </c>
      <c r="B219" s="2" t="s">
        <v>362</v>
      </c>
      <c r="C219" s="9">
        <v>45264</v>
      </c>
      <c r="D219" s="2" t="s">
        <v>382</v>
      </c>
      <c r="E219" s="2" t="s">
        <v>364</v>
      </c>
      <c r="F219" s="6">
        <v>0</v>
      </c>
      <c r="G219" s="6">
        <v>0</v>
      </c>
    </row>
    <row r="220" spans="1:7" ht="12.75" customHeight="1">
      <c r="A220" s="2" t="s">
        <v>474</v>
      </c>
      <c r="B220" s="2" t="s">
        <v>362</v>
      </c>
      <c r="C220" s="9">
        <v>45481</v>
      </c>
      <c r="D220" s="2" t="s">
        <v>363</v>
      </c>
      <c r="E220" s="2" t="s">
        <v>364</v>
      </c>
      <c r="F220" s="6">
        <v>0</v>
      </c>
      <c r="G220" s="6">
        <v>4189.5</v>
      </c>
    </row>
    <row r="221" spans="1:7" ht="12.75" customHeight="1">
      <c r="A221" s="2" t="s">
        <v>277</v>
      </c>
      <c r="B221" s="2" t="s">
        <v>362</v>
      </c>
      <c r="C221" s="9">
        <v>44789</v>
      </c>
      <c r="D221" s="2" t="s">
        <v>380</v>
      </c>
      <c r="E221" s="2" t="s">
        <v>364</v>
      </c>
      <c r="F221" s="6">
        <v>0</v>
      </c>
      <c r="G221" s="6">
        <v>4599.4799999999996</v>
      </c>
    </row>
    <row r="222" spans="1:7" ht="12.75" customHeight="1">
      <c r="A222" s="2" t="s">
        <v>278</v>
      </c>
      <c r="B222" s="2" t="s">
        <v>362</v>
      </c>
      <c r="C222" s="9">
        <v>45111</v>
      </c>
      <c r="D222" s="2" t="s">
        <v>380</v>
      </c>
      <c r="E222" s="2" t="s">
        <v>364</v>
      </c>
      <c r="F222" s="6">
        <v>0</v>
      </c>
      <c r="G222" s="6">
        <v>4946.82</v>
      </c>
    </row>
    <row r="223" spans="1:7" ht="12.75" customHeight="1">
      <c r="A223" s="2" t="s">
        <v>280</v>
      </c>
      <c r="B223" s="2" t="s">
        <v>362</v>
      </c>
      <c r="C223" s="9">
        <v>43901</v>
      </c>
      <c r="D223" s="2" t="s">
        <v>366</v>
      </c>
      <c r="E223" s="2" t="s">
        <v>364</v>
      </c>
      <c r="F223" s="6">
        <v>0</v>
      </c>
      <c r="G223" s="6">
        <v>4891.6899999999996</v>
      </c>
    </row>
    <row r="224" spans="1:7" ht="12.75" customHeight="1">
      <c r="A224" s="2" t="s">
        <v>281</v>
      </c>
      <c r="B224" s="2" t="s">
        <v>412</v>
      </c>
      <c r="C224" s="9">
        <v>45631</v>
      </c>
      <c r="D224" s="2" t="s">
        <v>363</v>
      </c>
      <c r="E224" s="2" t="s">
        <v>364</v>
      </c>
      <c r="F224" s="6">
        <v>0</v>
      </c>
      <c r="G224" s="6">
        <v>1759.88</v>
      </c>
    </row>
    <row r="225" spans="1:7" ht="12.75" customHeight="1">
      <c r="A225" s="2" t="s">
        <v>282</v>
      </c>
      <c r="B225" s="2" t="s">
        <v>362</v>
      </c>
      <c r="C225" s="9">
        <v>44581</v>
      </c>
      <c r="D225" s="2" t="s">
        <v>363</v>
      </c>
      <c r="E225" s="2" t="s">
        <v>364</v>
      </c>
      <c r="F225" s="6">
        <v>0</v>
      </c>
      <c r="G225" s="6">
        <v>5384.54</v>
      </c>
    </row>
    <row r="226" spans="1:7" ht="12.75" customHeight="1">
      <c r="A226" s="2" t="s">
        <v>283</v>
      </c>
      <c r="B226" s="2" t="s">
        <v>362</v>
      </c>
      <c r="C226" s="9">
        <v>44851</v>
      </c>
      <c r="D226" s="2" t="s">
        <v>363</v>
      </c>
      <c r="E226" s="2" t="s">
        <v>364</v>
      </c>
      <c r="F226" s="6">
        <v>0</v>
      </c>
      <c r="G226" s="6">
        <v>4188.62</v>
      </c>
    </row>
    <row r="227" spans="1:7" ht="12.75" customHeight="1">
      <c r="A227" s="2" t="s">
        <v>284</v>
      </c>
      <c r="B227" s="2" t="s">
        <v>362</v>
      </c>
      <c r="C227" s="9">
        <v>43810</v>
      </c>
      <c r="D227" s="2" t="s">
        <v>382</v>
      </c>
      <c r="E227" s="2" t="s">
        <v>364</v>
      </c>
      <c r="F227" s="6">
        <v>0</v>
      </c>
      <c r="G227" s="6">
        <v>0</v>
      </c>
    </row>
    <row r="228" spans="1:7" ht="12.75" customHeight="1">
      <c r="A228" s="2" t="s">
        <v>285</v>
      </c>
      <c r="B228" s="2" t="s">
        <v>475</v>
      </c>
      <c r="C228" s="9">
        <v>43116</v>
      </c>
      <c r="D228" s="2" t="s">
        <v>366</v>
      </c>
      <c r="E228" s="2" t="s">
        <v>364</v>
      </c>
      <c r="F228" s="6">
        <v>0</v>
      </c>
      <c r="G228" s="6">
        <v>15082.53</v>
      </c>
    </row>
    <row r="229" spans="1:7" ht="12.75" customHeight="1">
      <c r="A229" s="2" t="s">
        <v>287</v>
      </c>
      <c r="B229" s="2" t="s">
        <v>365</v>
      </c>
      <c r="C229" s="9">
        <v>45390</v>
      </c>
      <c r="D229" s="2" t="s">
        <v>380</v>
      </c>
      <c r="E229" s="2" t="s">
        <v>364</v>
      </c>
      <c r="F229" s="6">
        <v>0</v>
      </c>
      <c r="G229" s="6">
        <v>4506.6099999999997</v>
      </c>
    </row>
    <row r="230" spans="1:7" ht="12.75" customHeight="1">
      <c r="A230" s="2" t="s">
        <v>288</v>
      </c>
      <c r="B230" s="2" t="s">
        <v>476</v>
      </c>
      <c r="C230" s="9">
        <v>45523</v>
      </c>
      <c r="D230" s="2" t="s">
        <v>363</v>
      </c>
      <c r="E230" s="2" t="s">
        <v>364</v>
      </c>
      <c r="F230" s="6">
        <v>0</v>
      </c>
      <c r="G230" s="6">
        <v>2329.1999999999998</v>
      </c>
    </row>
    <row r="231" spans="1:7" ht="12.75" customHeight="1">
      <c r="A231" s="2" t="s">
        <v>477</v>
      </c>
      <c r="B231" s="2" t="s">
        <v>362</v>
      </c>
      <c r="C231" s="9">
        <v>44697</v>
      </c>
      <c r="D231" s="2" t="s">
        <v>378</v>
      </c>
      <c r="E231" s="2" t="s">
        <v>364</v>
      </c>
      <c r="F231" s="6">
        <v>0</v>
      </c>
      <c r="G231" s="6">
        <v>4414.6499999999996</v>
      </c>
    </row>
    <row r="232" spans="1:7" ht="12.75" customHeight="1">
      <c r="A232" s="2" t="s">
        <v>289</v>
      </c>
      <c r="B232" s="2" t="s">
        <v>362</v>
      </c>
      <c r="C232" s="9">
        <v>44039</v>
      </c>
      <c r="D232" s="2" t="s">
        <v>363</v>
      </c>
      <c r="E232" s="2" t="s">
        <v>364</v>
      </c>
      <c r="F232" s="6">
        <v>0</v>
      </c>
      <c r="G232" s="6">
        <v>6139.77</v>
      </c>
    </row>
    <row r="233" spans="1:7" ht="12.75" customHeight="1">
      <c r="A233" s="2" t="s">
        <v>290</v>
      </c>
      <c r="B233" s="2" t="s">
        <v>362</v>
      </c>
      <c r="C233" s="9">
        <v>43759</v>
      </c>
      <c r="D233" s="2" t="s">
        <v>380</v>
      </c>
      <c r="E233" s="2" t="s">
        <v>364</v>
      </c>
      <c r="F233" s="6">
        <v>0</v>
      </c>
      <c r="G233" s="6">
        <v>5316.39</v>
      </c>
    </row>
    <row r="234" spans="1:7" ht="12.75" customHeight="1">
      <c r="A234" s="2" t="s">
        <v>478</v>
      </c>
      <c r="B234" s="2" t="s">
        <v>476</v>
      </c>
      <c r="C234" s="9">
        <v>44872</v>
      </c>
      <c r="D234" s="2" t="s">
        <v>397</v>
      </c>
      <c r="E234" s="2" t="s">
        <v>364</v>
      </c>
      <c r="F234" s="6">
        <v>0</v>
      </c>
      <c r="G234" s="6">
        <v>0</v>
      </c>
    </row>
    <row r="235" spans="1:7" ht="12.75" customHeight="1">
      <c r="A235" s="2" t="s">
        <v>291</v>
      </c>
      <c r="B235" s="2" t="s">
        <v>362</v>
      </c>
      <c r="C235" s="9">
        <v>44582</v>
      </c>
      <c r="D235" s="2" t="s">
        <v>366</v>
      </c>
      <c r="E235" s="2" t="s">
        <v>364</v>
      </c>
      <c r="F235" s="6">
        <v>0</v>
      </c>
      <c r="G235" s="6">
        <v>4807.17</v>
      </c>
    </row>
    <row r="236" spans="1:7" ht="12.75" customHeight="1">
      <c r="A236" s="2" t="s">
        <v>294</v>
      </c>
      <c r="B236" s="2" t="s">
        <v>479</v>
      </c>
      <c r="C236" s="9">
        <v>44536</v>
      </c>
      <c r="D236" s="2" t="s">
        <v>363</v>
      </c>
      <c r="E236" s="2" t="s">
        <v>364</v>
      </c>
      <c r="F236" s="6">
        <v>0</v>
      </c>
      <c r="G236" s="6">
        <v>3737.56</v>
      </c>
    </row>
    <row r="237" spans="1:7" ht="12.75" customHeight="1">
      <c r="A237" s="2" t="s">
        <v>296</v>
      </c>
      <c r="B237" s="2" t="s">
        <v>412</v>
      </c>
      <c r="C237" s="9">
        <v>44753</v>
      </c>
      <c r="D237" s="2" t="s">
        <v>366</v>
      </c>
      <c r="E237" s="2" t="s">
        <v>364</v>
      </c>
      <c r="F237" s="6">
        <v>0</v>
      </c>
      <c r="G237" s="6">
        <v>3139.71</v>
      </c>
    </row>
    <row r="238" spans="1:7" ht="12.75" customHeight="1">
      <c r="A238" s="2" t="s">
        <v>297</v>
      </c>
      <c r="B238" s="2" t="s">
        <v>362</v>
      </c>
      <c r="C238" s="9">
        <v>44732</v>
      </c>
      <c r="D238" s="2" t="s">
        <v>366</v>
      </c>
      <c r="E238" s="2" t="s">
        <v>364</v>
      </c>
      <c r="F238" s="6">
        <v>0</v>
      </c>
      <c r="G238" s="6">
        <v>5807.92</v>
      </c>
    </row>
    <row r="239" spans="1:7" ht="12.75" customHeight="1">
      <c r="A239" s="2" t="s">
        <v>300</v>
      </c>
      <c r="B239" s="2" t="s">
        <v>365</v>
      </c>
      <c r="C239" s="9">
        <v>44270</v>
      </c>
      <c r="D239" s="2" t="s">
        <v>380</v>
      </c>
      <c r="E239" s="2" t="s">
        <v>364</v>
      </c>
      <c r="F239" s="6">
        <v>0</v>
      </c>
      <c r="G239" s="6">
        <v>4875.93</v>
      </c>
    </row>
    <row r="240" spans="1:7" ht="12.75" customHeight="1">
      <c r="A240" s="2" t="s">
        <v>301</v>
      </c>
      <c r="B240" s="2" t="s">
        <v>410</v>
      </c>
      <c r="C240" s="9">
        <v>42095</v>
      </c>
      <c r="D240" s="2" t="s">
        <v>363</v>
      </c>
      <c r="E240" s="2" t="s">
        <v>364</v>
      </c>
      <c r="F240" s="6">
        <v>0</v>
      </c>
      <c r="G240" s="6">
        <v>5356.67</v>
      </c>
    </row>
    <row r="241" spans="1:7" ht="12.75" customHeight="1">
      <c r="A241" s="2" t="s">
        <v>302</v>
      </c>
      <c r="B241" s="2" t="s">
        <v>480</v>
      </c>
      <c r="C241" s="9">
        <v>44636</v>
      </c>
      <c r="D241" s="2" t="s">
        <v>366</v>
      </c>
      <c r="E241" s="2" t="s">
        <v>364</v>
      </c>
      <c r="F241" s="6">
        <v>0</v>
      </c>
      <c r="G241" s="6">
        <v>9176.32</v>
      </c>
    </row>
    <row r="242" spans="1:7" ht="12.75" customHeight="1">
      <c r="A242" s="2" t="s">
        <v>304</v>
      </c>
      <c r="B242" s="2" t="s">
        <v>365</v>
      </c>
      <c r="C242" s="9">
        <v>44725</v>
      </c>
      <c r="D242" s="2" t="s">
        <v>363</v>
      </c>
      <c r="E242" s="2" t="s">
        <v>364</v>
      </c>
      <c r="F242" s="6">
        <v>0</v>
      </c>
      <c r="G242" s="6">
        <v>5664.28</v>
      </c>
    </row>
    <row r="243" spans="1:7" ht="12.75" customHeight="1">
      <c r="A243" s="2" t="s">
        <v>305</v>
      </c>
      <c r="B243" s="2" t="s">
        <v>481</v>
      </c>
      <c r="C243" s="9">
        <v>43274</v>
      </c>
      <c r="D243" s="2" t="s">
        <v>363</v>
      </c>
      <c r="E243" s="2" t="s">
        <v>364</v>
      </c>
      <c r="F243" s="6">
        <v>0</v>
      </c>
      <c r="G243" s="6">
        <v>6022.01</v>
      </c>
    </row>
    <row r="244" spans="1:7" ht="12.75" customHeight="1">
      <c r="A244" s="2" t="s">
        <v>306</v>
      </c>
      <c r="B244" s="2" t="s">
        <v>412</v>
      </c>
      <c r="C244" s="9">
        <v>44691</v>
      </c>
      <c r="D244" s="2" t="s">
        <v>363</v>
      </c>
      <c r="E244" s="2" t="s">
        <v>364</v>
      </c>
      <c r="F244" s="6">
        <v>0</v>
      </c>
      <c r="G244" s="6">
        <v>2662.45</v>
      </c>
    </row>
    <row r="245" spans="1:7" ht="12.75" customHeight="1">
      <c r="A245" s="2" t="s">
        <v>307</v>
      </c>
      <c r="B245" s="2" t="s">
        <v>476</v>
      </c>
      <c r="C245" s="9">
        <v>45474</v>
      </c>
      <c r="D245" s="2" t="s">
        <v>378</v>
      </c>
      <c r="E245" s="2" t="s">
        <v>364</v>
      </c>
      <c r="F245" s="6">
        <v>0</v>
      </c>
      <c r="G245" s="6">
        <v>2374.1</v>
      </c>
    </row>
    <row r="246" spans="1:7" ht="12.75" customHeight="1">
      <c r="A246" s="2" t="s">
        <v>308</v>
      </c>
      <c r="B246" s="2" t="s">
        <v>362</v>
      </c>
      <c r="C246" s="9">
        <v>44907</v>
      </c>
      <c r="D246" s="2" t="s">
        <v>363</v>
      </c>
      <c r="E246" s="2" t="s">
        <v>364</v>
      </c>
      <c r="F246" s="6">
        <v>0</v>
      </c>
      <c r="G246" s="6">
        <v>4998.13</v>
      </c>
    </row>
    <row r="247" spans="1:7" ht="12.75" customHeight="1">
      <c r="A247" s="2" t="s">
        <v>309</v>
      </c>
      <c r="B247" s="2" t="s">
        <v>365</v>
      </c>
      <c r="C247" s="9">
        <v>45467</v>
      </c>
      <c r="D247" s="2" t="s">
        <v>363</v>
      </c>
      <c r="E247" s="2" t="s">
        <v>364</v>
      </c>
      <c r="F247" s="6">
        <v>0</v>
      </c>
      <c r="G247" s="6">
        <v>4224.21</v>
      </c>
    </row>
    <row r="248" spans="1:7" ht="12.75" customHeight="1">
      <c r="A248" s="2" t="s">
        <v>310</v>
      </c>
      <c r="B248" s="2" t="s">
        <v>368</v>
      </c>
      <c r="C248" s="9">
        <v>44912</v>
      </c>
      <c r="D248" s="2" t="s">
        <v>363</v>
      </c>
      <c r="E248" s="2" t="s">
        <v>364</v>
      </c>
      <c r="F248" s="6">
        <v>0</v>
      </c>
      <c r="G248" s="6">
        <v>3237.48</v>
      </c>
    </row>
    <row r="249" spans="1:7" ht="12.75" customHeight="1">
      <c r="A249" s="2" t="s">
        <v>311</v>
      </c>
      <c r="B249" s="2" t="s">
        <v>476</v>
      </c>
      <c r="C249" s="9">
        <v>45313</v>
      </c>
      <c r="D249" s="2" t="s">
        <v>363</v>
      </c>
      <c r="E249" s="2" t="s">
        <v>364</v>
      </c>
      <c r="F249" s="6">
        <v>0</v>
      </c>
      <c r="G249" s="6">
        <v>2594.73</v>
      </c>
    </row>
    <row r="250" spans="1:7" ht="12.75" customHeight="1">
      <c r="A250" s="2" t="s">
        <v>312</v>
      </c>
      <c r="B250" s="2" t="s">
        <v>362</v>
      </c>
      <c r="C250" s="9">
        <v>43409</v>
      </c>
      <c r="D250" s="2" t="s">
        <v>363</v>
      </c>
      <c r="E250" s="2" t="s">
        <v>364</v>
      </c>
      <c r="F250" s="6">
        <v>0</v>
      </c>
      <c r="G250" s="6">
        <v>4506</v>
      </c>
    </row>
    <row r="251" spans="1:7" ht="12.75" customHeight="1">
      <c r="A251" s="2" t="s">
        <v>482</v>
      </c>
      <c r="B251" s="2" t="s">
        <v>476</v>
      </c>
      <c r="C251" s="9">
        <v>45446</v>
      </c>
      <c r="D251" s="2" t="s">
        <v>363</v>
      </c>
      <c r="E251" s="2" t="s">
        <v>364</v>
      </c>
      <c r="F251" s="6">
        <v>0</v>
      </c>
      <c r="G251" s="6">
        <v>2421.79</v>
      </c>
    </row>
    <row r="252" spans="1:7" ht="12.75" customHeight="1">
      <c r="A252" s="2" t="s">
        <v>315</v>
      </c>
      <c r="B252" s="2" t="s">
        <v>362</v>
      </c>
      <c r="C252" s="9">
        <v>44866</v>
      </c>
      <c r="D252" s="2" t="s">
        <v>363</v>
      </c>
      <c r="E252" s="2" t="s">
        <v>364</v>
      </c>
      <c r="F252" s="6">
        <v>0</v>
      </c>
      <c r="G252" s="6">
        <v>4370.8599999999997</v>
      </c>
    </row>
    <row r="253" spans="1:7" ht="12.75" customHeight="1">
      <c r="A253" s="2" t="s">
        <v>316</v>
      </c>
      <c r="B253" s="2" t="s">
        <v>431</v>
      </c>
      <c r="C253" s="9">
        <v>41791</v>
      </c>
      <c r="D253" s="2" t="s">
        <v>378</v>
      </c>
      <c r="E253" s="2" t="s">
        <v>364</v>
      </c>
      <c r="F253" s="6">
        <v>0</v>
      </c>
      <c r="G253" s="6">
        <v>6304.41</v>
      </c>
    </row>
    <row r="254" spans="1:7" ht="12.75" customHeight="1">
      <c r="A254" s="2" t="s">
        <v>483</v>
      </c>
      <c r="B254" s="2" t="s">
        <v>373</v>
      </c>
      <c r="C254" s="9">
        <v>44727</v>
      </c>
      <c r="D254" s="2" t="s">
        <v>363</v>
      </c>
      <c r="E254" s="2" t="s">
        <v>364</v>
      </c>
      <c r="F254" s="6">
        <v>0</v>
      </c>
      <c r="G254" s="6">
        <v>4809.99</v>
      </c>
    </row>
    <row r="255" spans="1:7" ht="12.75" customHeight="1">
      <c r="A255" s="2" t="s">
        <v>317</v>
      </c>
      <c r="B255" s="2" t="s">
        <v>362</v>
      </c>
      <c r="C255" s="9">
        <v>45481</v>
      </c>
      <c r="D255" s="2" t="s">
        <v>363</v>
      </c>
      <c r="E255" s="2" t="s">
        <v>364</v>
      </c>
      <c r="F255" s="6">
        <v>0</v>
      </c>
      <c r="G255" s="6">
        <v>5383.02</v>
      </c>
    </row>
    <row r="256" spans="1:7" ht="12.75" customHeight="1">
      <c r="A256" s="2" t="s">
        <v>484</v>
      </c>
      <c r="B256" s="2" t="s">
        <v>485</v>
      </c>
      <c r="C256" s="9">
        <v>44641</v>
      </c>
      <c r="D256" s="2" t="s">
        <v>380</v>
      </c>
      <c r="E256" s="2" t="s">
        <v>364</v>
      </c>
      <c r="F256" s="6">
        <v>0</v>
      </c>
      <c r="G256" s="6">
        <v>4430.5600000000004</v>
      </c>
    </row>
    <row r="257" spans="1:7" ht="12.75" customHeight="1">
      <c r="A257" s="2" t="s">
        <v>486</v>
      </c>
      <c r="B257" s="2" t="s">
        <v>362</v>
      </c>
      <c r="C257" s="9">
        <v>45481</v>
      </c>
      <c r="D257" s="2" t="s">
        <v>376</v>
      </c>
      <c r="E257" s="2" t="s">
        <v>364</v>
      </c>
      <c r="F257" s="6">
        <v>0</v>
      </c>
      <c r="G257" s="6">
        <v>6319.88</v>
      </c>
    </row>
    <row r="258" spans="1:7" ht="12.75" customHeight="1">
      <c r="A258" s="2" t="s">
        <v>318</v>
      </c>
      <c r="B258" s="2" t="s">
        <v>418</v>
      </c>
      <c r="C258" s="9">
        <v>42439</v>
      </c>
      <c r="D258" s="2" t="s">
        <v>366</v>
      </c>
      <c r="E258" s="2" t="s">
        <v>364</v>
      </c>
      <c r="F258" s="6">
        <v>0</v>
      </c>
      <c r="G258" s="6">
        <v>6406.59</v>
      </c>
    </row>
    <row r="259" spans="1:7" ht="12.75" customHeight="1">
      <c r="A259" s="2" t="s">
        <v>319</v>
      </c>
      <c r="B259" s="2" t="s">
        <v>391</v>
      </c>
      <c r="C259" s="9">
        <v>44545</v>
      </c>
      <c r="D259" s="2" t="s">
        <v>363</v>
      </c>
      <c r="E259" s="2" t="s">
        <v>364</v>
      </c>
      <c r="F259" s="6">
        <v>0</v>
      </c>
      <c r="G259" s="6">
        <v>2866.96</v>
      </c>
    </row>
    <row r="260" spans="1:7" ht="12.75" customHeight="1">
      <c r="A260" s="2" t="s">
        <v>322</v>
      </c>
      <c r="B260" s="2" t="s">
        <v>415</v>
      </c>
      <c r="C260" s="9">
        <v>45383</v>
      </c>
      <c r="D260" s="2" t="s">
        <v>363</v>
      </c>
      <c r="E260" s="2" t="s">
        <v>364</v>
      </c>
      <c r="F260" s="6">
        <v>0</v>
      </c>
      <c r="G260" s="6">
        <v>3732.63</v>
      </c>
    </row>
    <row r="261" spans="1:7" ht="12.75" customHeight="1">
      <c r="A261" s="2" t="s">
        <v>323</v>
      </c>
      <c r="B261" s="2" t="s">
        <v>362</v>
      </c>
      <c r="C261" s="9">
        <v>44935</v>
      </c>
      <c r="D261" s="2" t="s">
        <v>413</v>
      </c>
      <c r="E261" s="2" t="s">
        <v>364</v>
      </c>
      <c r="F261" s="6">
        <v>0</v>
      </c>
      <c r="G261" s="6">
        <v>4369.9799999999996</v>
      </c>
    </row>
    <row r="262" spans="1:7" ht="12.75" customHeight="1">
      <c r="A262" s="2" t="s">
        <v>325</v>
      </c>
      <c r="B262" s="2" t="s">
        <v>418</v>
      </c>
      <c r="C262" s="9">
        <v>44403</v>
      </c>
      <c r="D262" s="2" t="s">
        <v>363</v>
      </c>
      <c r="E262" s="2" t="s">
        <v>364</v>
      </c>
      <c r="F262" s="6">
        <v>0</v>
      </c>
      <c r="G262" s="6">
        <v>6145.36</v>
      </c>
    </row>
    <row r="263" spans="1:7" ht="12.75" customHeight="1">
      <c r="A263" s="2" t="s">
        <v>326</v>
      </c>
      <c r="B263" s="2" t="s">
        <v>375</v>
      </c>
      <c r="C263" s="9">
        <v>45390</v>
      </c>
      <c r="D263" s="2" t="s">
        <v>363</v>
      </c>
      <c r="E263" s="2" t="s">
        <v>364</v>
      </c>
      <c r="F263" s="6">
        <v>0</v>
      </c>
      <c r="G263" s="6">
        <v>5950.37</v>
      </c>
    </row>
    <row r="264" spans="1:7" ht="12.75" customHeight="1">
      <c r="A264" s="2" t="s">
        <v>327</v>
      </c>
      <c r="B264" s="2" t="s">
        <v>487</v>
      </c>
      <c r="C264" s="9">
        <v>45264</v>
      </c>
      <c r="D264" s="2" t="s">
        <v>363</v>
      </c>
      <c r="E264" s="2" t="s">
        <v>364</v>
      </c>
      <c r="F264" s="6">
        <v>0</v>
      </c>
      <c r="G264" s="6">
        <v>2435.4299999999998</v>
      </c>
    </row>
    <row r="265" spans="1:7" ht="12.75" customHeight="1">
      <c r="A265" s="2" t="s">
        <v>328</v>
      </c>
      <c r="B265" s="2" t="s">
        <v>488</v>
      </c>
      <c r="C265" s="9">
        <v>45572</v>
      </c>
      <c r="D265" s="2" t="s">
        <v>380</v>
      </c>
      <c r="E265" s="2" t="s">
        <v>364</v>
      </c>
      <c r="F265" s="6">
        <v>0</v>
      </c>
      <c r="G265" s="6">
        <v>4879.93</v>
      </c>
    </row>
    <row r="266" spans="1:7" ht="12.75" customHeight="1">
      <c r="A266" s="2" t="s">
        <v>330</v>
      </c>
      <c r="B266" s="2" t="s">
        <v>362</v>
      </c>
      <c r="C266" s="9">
        <v>44005</v>
      </c>
      <c r="D266" s="2" t="s">
        <v>363</v>
      </c>
      <c r="E266" s="2" t="s">
        <v>364</v>
      </c>
      <c r="F266" s="6">
        <v>0</v>
      </c>
      <c r="G266" s="6">
        <v>4734.9799999999996</v>
      </c>
    </row>
    <row r="267" spans="1:7" ht="12.75" customHeight="1">
      <c r="A267" s="2" t="s">
        <v>331</v>
      </c>
      <c r="B267" s="2" t="s">
        <v>362</v>
      </c>
      <c r="C267" s="9">
        <v>43760</v>
      </c>
      <c r="D267" s="2" t="s">
        <v>363</v>
      </c>
      <c r="E267" s="2" t="s">
        <v>364</v>
      </c>
      <c r="F267" s="6">
        <v>0</v>
      </c>
      <c r="G267" s="6">
        <v>4788.8999999999996</v>
      </c>
    </row>
    <row r="268" spans="1:7" ht="12.75" customHeight="1">
      <c r="A268" s="2" t="s">
        <v>332</v>
      </c>
      <c r="B268" s="2" t="s">
        <v>489</v>
      </c>
      <c r="C268" s="9">
        <v>44614</v>
      </c>
      <c r="D268" s="2" t="s">
        <v>363</v>
      </c>
      <c r="E268" s="2" t="s">
        <v>364</v>
      </c>
      <c r="F268" s="6">
        <v>0</v>
      </c>
      <c r="G268" s="6">
        <v>35787.08</v>
      </c>
    </row>
    <row r="269" spans="1:7" ht="12.75" customHeight="1">
      <c r="A269" s="2" t="s">
        <v>334</v>
      </c>
      <c r="B269" s="2" t="s">
        <v>362</v>
      </c>
      <c r="C269" s="9">
        <v>44753</v>
      </c>
      <c r="D269" s="2" t="s">
        <v>366</v>
      </c>
      <c r="E269" s="2" t="s">
        <v>364</v>
      </c>
      <c r="F269" s="6">
        <v>0</v>
      </c>
      <c r="G269" s="6">
        <v>5033.07</v>
      </c>
    </row>
    <row r="270" spans="1:7" ht="12.75" customHeight="1">
      <c r="A270" s="2" t="s">
        <v>335</v>
      </c>
      <c r="B270" s="2" t="s">
        <v>362</v>
      </c>
      <c r="C270" s="9">
        <v>44300</v>
      </c>
      <c r="D270" s="2" t="s">
        <v>366</v>
      </c>
      <c r="E270" s="2" t="s">
        <v>364</v>
      </c>
      <c r="F270" s="6">
        <v>0</v>
      </c>
      <c r="G270" s="6">
        <v>6113.24</v>
      </c>
    </row>
    <row r="271" spans="1:7" ht="12.75" customHeight="1">
      <c r="A271" s="2" t="s">
        <v>336</v>
      </c>
      <c r="B271" s="2" t="s">
        <v>362</v>
      </c>
      <c r="C271" s="9">
        <v>45019</v>
      </c>
      <c r="D271" s="2" t="s">
        <v>363</v>
      </c>
      <c r="E271" s="2" t="s">
        <v>364</v>
      </c>
      <c r="F271" s="6">
        <v>0</v>
      </c>
      <c r="G271" s="6">
        <v>4813.41</v>
      </c>
    </row>
    <row r="272" spans="1:7" ht="12.75" customHeight="1">
      <c r="A272" s="2" t="s">
        <v>337</v>
      </c>
      <c r="B272" s="2" t="s">
        <v>406</v>
      </c>
      <c r="C272" s="9">
        <v>44503</v>
      </c>
      <c r="D272" s="2" t="s">
        <v>363</v>
      </c>
      <c r="E272" s="2" t="s">
        <v>364</v>
      </c>
      <c r="F272" s="6">
        <v>0</v>
      </c>
      <c r="G272" s="6">
        <v>2711.56</v>
      </c>
    </row>
    <row r="273" spans="1:7" ht="12.75" customHeight="1">
      <c r="A273" s="2" t="s">
        <v>490</v>
      </c>
      <c r="B273" s="2" t="s">
        <v>362</v>
      </c>
      <c r="C273" s="9">
        <v>43378</v>
      </c>
      <c r="D273" s="2" t="s">
        <v>385</v>
      </c>
      <c r="E273" s="2" t="s">
        <v>364</v>
      </c>
      <c r="F273" s="6">
        <v>0</v>
      </c>
      <c r="G273" s="6">
        <v>0</v>
      </c>
    </row>
    <row r="274" spans="1:7" ht="12.75" customHeight="1">
      <c r="A274" s="2" t="s">
        <v>342</v>
      </c>
      <c r="B274" s="2" t="s">
        <v>362</v>
      </c>
      <c r="C274" s="9">
        <v>44733</v>
      </c>
      <c r="D274" s="2" t="s">
        <v>363</v>
      </c>
      <c r="E274" s="2" t="s">
        <v>364</v>
      </c>
      <c r="F274" s="6">
        <v>0</v>
      </c>
      <c r="G274" s="6">
        <v>4374.84</v>
      </c>
    </row>
    <row r="275" spans="1:7" ht="12.75" customHeight="1">
      <c r="A275" s="2" t="s">
        <v>343</v>
      </c>
      <c r="B275" s="2" t="s">
        <v>491</v>
      </c>
      <c r="C275" s="9">
        <v>42473</v>
      </c>
      <c r="D275" s="2" t="s">
        <v>363</v>
      </c>
      <c r="E275" s="2" t="s">
        <v>364</v>
      </c>
      <c r="F275" s="6">
        <v>0</v>
      </c>
      <c r="G275" s="6">
        <v>7391.54</v>
      </c>
    </row>
    <row r="276" spans="1:7" ht="12.75" customHeight="1">
      <c r="A276" s="2" t="s">
        <v>345</v>
      </c>
      <c r="B276" s="2" t="s">
        <v>492</v>
      </c>
      <c r="C276" s="9">
        <v>43851</v>
      </c>
      <c r="D276" s="2" t="s">
        <v>363</v>
      </c>
      <c r="E276" s="2" t="s">
        <v>364</v>
      </c>
      <c r="F276" s="6">
        <v>0</v>
      </c>
      <c r="G276" s="6">
        <v>5930.18</v>
      </c>
    </row>
    <row r="277" spans="1:7" ht="12.75" customHeight="1">
      <c r="A277" s="2" t="s">
        <v>348</v>
      </c>
      <c r="B277" s="2" t="s">
        <v>362</v>
      </c>
      <c r="C277" s="9">
        <v>44021</v>
      </c>
      <c r="D277" s="2" t="s">
        <v>366</v>
      </c>
      <c r="E277" s="2" t="s">
        <v>364</v>
      </c>
      <c r="F277" s="6">
        <v>0</v>
      </c>
      <c r="G277" s="6">
        <v>6415.84</v>
      </c>
    </row>
    <row r="278" spans="1:7" ht="12.75" customHeight="1">
      <c r="A278" s="2" t="s">
        <v>349</v>
      </c>
      <c r="B278" s="2" t="s">
        <v>493</v>
      </c>
      <c r="C278" s="9">
        <v>43521</v>
      </c>
      <c r="D278" s="2" t="s">
        <v>363</v>
      </c>
      <c r="E278" s="2" t="s">
        <v>364</v>
      </c>
      <c r="F278" s="6">
        <v>0</v>
      </c>
      <c r="G278" s="6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/>
    <row r="2" spans="1:14" ht="12.75" customHeight="1"/>
    <row r="3" spans="1:14" ht="12.75" customHeight="1">
      <c r="A3" s="7" t="s">
        <v>354</v>
      </c>
      <c r="B3" s="7" t="s">
        <v>494</v>
      </c>
      <c r="C3" s="7" t="s">
        <v>355</v>
      </c>
      <c r="D3" s="7" t="s">
        <v>495</v>
      </c>
      <c r="E3" s="7" t="s">
        <v>356</v>
      </c>
      <c r="F3" s="7" t="s">
        <v>357</v>
      </c>
      <c r="G3" s="7" t="s">
        <v>496</v>
      </c>
      <c r="H3" s="7" t="s">
        <v>497</v>
      </c>
      <c r="I3" s="7" t="s">
        <v>358</v>
      </c>
      <c r="J3" s="7" t="s">
        <v>359</v>
      </c>
      <c r="K3" s="7" t="s">
        <v>360</v>
      </c>
      <c r="L3" s="7" t="s">
        <v>498</v>
      </c>
      <c r="M3" s="7" t="s">
        <v>499</v>
      </c>
      <c r="N3" s="7" t="s">
        <v>500</v>
      </c>
    </row>
    <row r="4" spans="1:14" ht="12.75" customHeight="1">
      <c r="A4" s="2" t="s">
        <v>361</v>
      </c>
      <c r="B4" s="2" t="s">
        <v>501</v>
      </c>
      <c r="C4" s="2" t="s">
        <v>362</v>
      </c>
      <c r="D4" s="8">
        <v>0</v>
      </c>
      <c r="E4" s="9">
        <v>45117</v>
      </c>
      <c r="F4" s="2" t="s">
        <v>363</v>
      </c>
      <c r="G4" s="6">
        <v>2720.45</v>
      </c>
      <c r="H4" s="8">
        <v>0</v>
      </c>
      <c r="I4" s="2" t="s">
        <v>364</v>
      </c>
      <c r="J4" s="6">
        <v>0</v>
      </c>
      <c r="K4" s="6">
        <v>5317.32</v>
      </c>
      <c r="L4" s="6">
        <v>0</v>
      </c>
      <c r="M4" s="6">
        <v>0</v>
      </c>
      <c r="N4" s="6">
        <v>0</v>
      </c>
    </row>
    <row r="5" spans="1:14" ht="12.75" customHeight="1">
      <c r="A5" s="2" t="s">
        <v>16</v>
      </c>
      <c r="B5" s="2" t="s">
        <v>502</v>
      </c>
      <c r="C5" s="2" t="s">
        <v>365</v>
      </c>
      <c r="D5" s="8">
        <v>1</v>
      </c>
      <c r="E5" s="9">
        <v>45280</v>
      </c>
      <c r="F5" s="2" t="s">
        <v>363</v>
      </c>
      <c r="G5" s="6">
        <v>3533.05</v>
      </c>
      <c r="H5" s="8">
        <v>0</v>
      </c>
      <c r="I5" s="2" t="s">
        <v>364</v>
      </c>
      <c r="J5" s="6">
        <v>0</v>
      </c>
      <c r="K5" s="6">
        <v>4613.75</v>
      </c>
      <c r="L5" s="6">
        <v>0</v>
      </c>
      <c r="M5" s="6">
        <v>0</v>
      </c>
      <c r="N5" s="6">
        <v>0</v>
      </c>
    </row>
    <row r="6" spans="1:14" ht="12.75" customHeight="1">
      <c r="A6" s="2" t="s">
        <v>18</v>
      </c>
      <c r="B6" s="2" t="s">
        <v>503</v>
      </c>
      <c r="C6" s="2" t="s">
        <v>362</v>
      </c>
      <c r="D6" s="8">
        <v>3</v>
      </c>
      <c r="E6" s="9">
        <v>44581</v>
      </c>
      <c r="F6" s="2" t="s">
        <v>366</v>
      </c>
      <c r="G6" s="6">
        <v>2720.45</v>
      </c>
      <c r="H6" s="8">
        <v>0</v>
      </c>
      <c r="I6" s="2" t="s">
        <v>364</v>
      </c>
      <c r="J6" s="6">
        <v>0</v>
      </c>
      <c r="K6" s="6">
        <v>4832.1499999999996</v>
      </c>
      <c r="L6" s="6">
        <v>0</v>
      </c>
      <c r="M6" s="6">
        <v>0</v>
      </c>
      <c r="N6" s="6">
        <v>0</v>
      </c>
    </row>
    <row r="7" spans="1:14" ht="12.75" customHeight="1">
      <c r="A7" s="2" t="s">
        <v>367</v>
      </c>
      <c r="B7" s="2" t="s">
        <v>504</v>
      </c>
      <c r="C7" s="2" t="s">
        <v>368</v>
      </c>
      <c r="D7" s="8">
        <v>0</v>
      </c>
      <c r="E7" s="9">
        <v>45491</v>
      </c>
      <c r="F7" s="2" t="s">
        <v>363</v>
      </c>
      <c r="G7" s="6">
        <v>1751.51</v>
      </c>
      <c r="H7" s="8">
        <v>0</v>
      </c>
      <c r="I7" s="2" t="s">
        <v>364</v>
      </c>
      <c r="J7" s="6">
        <v>0</v>
      </c>
      <c r="K7" s="6">
        <v>896.76</v>
      </c>
      <c r="L7" s="6">
        <v>0</v>
      </c>
      <c r="M7" s="6">
        <v>0</v>
      </c>
      <c r="N7" s="6">
        <v>0</v>
      </c>
    </row>
    <row r="8" spans="1:14" ht="12.75" customHeight="1">
      <c r="A8" s="2" t="s">
        <v>369</v>
      </c>
      <c r="B8" s="2" t="s">
        <v>505</v>
      </c>
      <c r="C8" s="2" t="s">
        <v>362</v>
      </c>
      <c r="D8" s="8">
        <v>0</v>
      </c>
      <c r="E8" s="9">
        <v>44665</v>
      </c>
      <c r="F8" s="2" t="s">
        <v>366</v>
      </c>
      <c r="G8" s="6">
        <v>2720.45</v>
      </c>
      <c r="H8" s="8">
        <v>0</v>
      </c>
      <c r="I8" s="2" t="s">
        <v>364</v>
      </c>
      <c r="J8" s="6">
        <v>0</v>
      </c>
      <c r="K8" s="6">
        <v>4652.38</v>
      </c>
      <c r="L8" s="6">
        <v>0</v>
      </c>
      <c r="M8" s="6">
        <v>0</v>
      </c>
      <c r="N8" s="6">
        <v>0</v>
      </c>
    </row>
    <row r="9" spans="1:14" ht="12.75" customHeight="1">
      <c r="A9" s="2" t="s">
        <v>21</v>
      </c>
      <c r="B9" s="2" t="s">
        <v>506</v>
      </c>
      <c r="C9" s="2" t="s">
        <v>370</v>
      </c>
      <c r="D9" s="8">
        <v>0</v>
      </c>
      <c r="E9" s="9">
        <v>43587</v>
      </c>
      <c r="F9" s="2" t="s">
        <v>363</v>
      </c>
      <c r="G9" s="6">
        <v>2892.92</v>
      </c>
      <c r="H9" s="8">
        <v>0</v>
      </c>
      <c r="I9" s="2" t="s">
        <v>364</v>
      </c>
      <c r="J9" s="6">
        <v>0</v>
      </c>
      <c r="K9" s="6">
        <v>4092.94</v>
      </c>
      <c r="L9" s="6">
        <v>0</v>
      </c>
      <c r="M9" s="6">
        <v>0</v>
      </c>
      <c r="N9" s="6">
        <v>0</v>
      </c>
    </row>
    <row r="10" spans="1:14" ht="12.75" customHeight="1">
      <c r="A10" s="2" t="s">
        <v>23</v>
      </c>
      <c r="B10" s="2" t="s">
        <v>507</v>
      </c>
      <c r="C10" s="2" t="s">
        <v>365</v>
      </c>
      <c r="D10" s="8">
        <v>0</v>
      </c>
      <c r="E10" s="9">
        <v>44172</v>
      </c>
      <c r="F10" s="2" t="s">
        <v>363</v>
      </c>
      <c r="G10" s="6">
        <v>4318.18</v>
      </c>
      <c r="H10" s="8">
        <v>0</v>
      </c>
      <c r="I10" s="2" t="s">
        <v>364</v>
      </c>
      <c r="J10" s="6">
        <v>0</v>
      </c>
      <c r="K10" s="6">
        <v>5938.87</v>
      </c>
      <c r="L10" s="6">
        <v>0</v>
      </c>
      <c r="M10" s="6">
        <v>0</v>
      </c>
      <c r="N10" s="6">
        <v>0</v>
      </c>
    </row>
    <row r="11" spans="1:14" ht="12.75" customHeight="1">
      <c r="A11" s="2" t="s">
        <v>24</v>
      </c>
      <c r="B11" s="2" t="s">
        <v>508</v>
      </c>
      <c r="C11" s="2" t="s">
        <v>365</v>
      </c>
      <c r="D11" s="8">
        <v>0</v>
      </c>
      <c r="E11" s="9">
        <v>44060</v>
      </c>
      <c r="F11" s="2" t="s">
        <v>363</v>
      </c>
      <c r="G11" s="6">
        <v>3533.05</v>
      </c>
      <c r="H11" s="8">
        <v>0</v>
      </c>
      <c r="I11" s="2" t="s">
        <v>364</v>
      </c>
      <c r="J11" s="6">
        <v>0</v>
      </c>
      <c r="K11" s="6">
        <v>4349.29</v>
      </c>
      <c r="L11" s="6">
        <v>0</v>
      </c>
      <c r="M11" s="6">
        <v>0</v>
      </c>
      <c r="N11" s="6">
        <v>0</v>
      </c>
    </row>
    <row r="12" spans="1:14" ht="12.75" customHeight="1">
      <c r="A12" s="2" t="s">
        <v>29</v>
      </c>
      <c r="B12" s="2" t="s">
        <v>509</v>
      </c>
      <c r="C12" s="2" t="s">
        <v>371</v>
      </c>
      <c r="D12" s="8">
        <v>0</v>
      </c>
      <c r="E12" s="9">
        <v>41791</v>
      </c>
      <c r="F12" s="2" t="s">
        <v>363</v>
      </c>
      <c r="G12" s="6">
        <v>3775.95</v>
      </c>
      <c r="H12" s="8">
        <v>0</v>
      </c>
      <c r="I12" s="2" t="s">
        <v>364</v>
      </c>
      <c r="J12" s="6">
        <v>0</v>
      </c>
      <c r="K12" s="6">
        <v>4500.41</v>
      </c>
      <c r="L12" s="6">
        <v>0</v>
      </c>
      <c r="M12" s="6">
        <v>0</v>
      </c>
      <c r="N12" s="6">
        <v>0</v>
      </c>
    </row>
    <row r="13" spans="1:14" ht="12.75" customHeight="1">
      <c r="A13" s="2" t="s">
        <v>31</v>
      </c>
      <c r="B13" s="2" t="s">
        <v>510</v>
      </c>
      <c r="C13" s="2" t="s">
        <v>372</v>
      </c>
      <c r="D13" s="8">
        <v>0</v>
      </c>
      <c r="E13" s="9">
        <v>44900</v>
      </c>
      <c r="F13" s="2" t="s">
        <v>363</v>
      </c>
      <c r="G13" s="6">
        <v>1636.92</v>
      </c>
      <c r="H13" s="8">
        <v>0</v>
      </c>
      <c r="I13" s="2" t="s">
        <v>364</v>
      </c>
      <c r="J13" s="6">
        <v>0</v>
      </c>
      <c r="K13" s="6">
        <v>2029.98</v>
      </c>
      <c r="L13" s="6">
        <v>0</v>
      </c>
      <c r="M13" s="6">
        <v>0</v>
      </c>
      <c r="N13" s="6">
        <v>0</v>
      </c>
    </row>
    <row r="14" spans="1:14" ht="12.75" customHeight="1">
      <c r="A14" s="2" t="s">
        <v>33</v>
      </c>
      <c r="B14" s="2" t="s">
        <v>511</v>
      </c>
      <c r="C14" s="2" t="s">
        <v>362</v>
      </c>
      <c r="D14" s="8">
        <v>0</v>
      </c>
      <c r="E14" s="9">
        <v>45523</v>
      </c>
      <c r="F14" s="2" t="s">
        <v>363</v>
      </c>
      <c r="G14" s="6">
        <v>2720.45</v>
      </c>
      <c r="H14" s="8">
        <v>0</v>
      </c>
      <c r="I14" s="2" t="s">
        <v>364</v>
      </c>
      <c r="J14" s="6">
        <v>0</v>
      </c>
      <c r="K14" s="6">
        <v>2247.17</v>
      </c>
      <c r="L14" s="6">
        <v>0</v>
      </c>
      <c r="M14" s="6">
        <v>0</v>
      </c>
      <c r="N14" s="6">
        <v>0</v>
      </c>
    </row>
    <row r="15" spans="1:14" ht="12.75" customHeight="1">
      <c r="A15" s="2" t="s">
        <v>34</v>
      </c>
      <c r="B15" s="2" t="s">
        <v>512</v>
      </c>
      <c r="C15" s="2" t="s">
        <v>365</v>
      </c>
      <c r="D15" s="8">
        <v>0</v>
      </c>
      <c r="E15" s="9">
        <v>45516</v>
      </c>
      <c r="F15" s="2" t="s">
        <v>363</v>
      </c>
      <c r="G15" s="6">
        <v>4318.18</v>
      </c>
      <c r="H15" s="8">
        <v>0</v>
      </c>
      <c r="I15" s="2" t="s">
        <v>364</v>
      </c>
      <c r="J15" s="6">
        <v>0</v>
      </c>
      <c r="K15" s="6">
        <v>2156.9499999999998</v>
      </c>
      <c r="L15" s="6">
        <v>0</v>
      </c>
      <c r="M15" s="6">
        <v>0</v>
      </c>
      <c r="N15" s="6">
        <v>0</v>
      </c>
    </row>
    <row r="16" spans="1:14" ht="12.75" customHeight="1">
      <c r="A16" s="2" t="s">
        <v>35</v>
      </c>
      <c r="B16" s="2" t="s">
        <v>513</v>
      </c>
      <c r="C16" s="2" t="s">
        <v>365</v>
      </c>
      <c r="D16" s="8">
        <v>1</v>
      </c>
      <c r="E16" s="9">
        <v>44034</v>
      </c>
      <c r="F16" s="2" t="s">
        <v>366</v>
      </c>
      <c r="G16" s="6">
        <v>3533.05</v>
      </c>
      <c r="H16" s="8">
        <v>0</v>
      </c>
      <c r="I16" s="2" t="s">
        <v>364</v>
      </c>
      <c r="J16" s="6">
        <v>0</v>
      </c>
      <c r="K16" s="6">
        <v>5458.6</v>
      </c>
      <c r="L16" s="6">
        <v>0</v>
      </c>
      <c r="M16" s="6">
        <v>0</v>
      </c>
      <c r="N16" s="6">
        <v>0</v>
      </c>
    </row>
    <row r="17" spans="1:14" ht="12.75" customHeight="1">
      <c r="A17" s="2" t="s">
        <v>36</v>
      </c>
      <c r="B17" s="2" t="s">
        <v>514</v>
      </c>
      <c r="C17" s="2" t="s">
        <v>373</v>
      </c>
      <c r="D17" s="8">
        <v>0</v>
      </c>
      <c r="E17" s="9">
        <v>44685</v>
      </c>
      <c r="F17" s="2" t="s">
        <v>363</v>
      </c>
      <c r="G17" s="6">
        <v>2373.9</v>
      </c>
      <c r="H17" s="8">
        <v>0</v>
      </c>
      <c r="I17" s="2" t="s">
        <v>364</v>
      </c>
      <c r="J17" s="6">
        <v>0</v>
      </c>
      <c r="K17" s="6">
        <v>3100.03</v>
      </c>
      <c r="L17" s="6">
        <v>0</v>
      </c>
      <c r="M17" s="6">
        <v>0</v>
      </c>
      <c r="N17" s="6">
        <v>0</v>
      </c>
    </row>
    <row r="18" spans="1:14" ht="12.75" customHeight="1">
      <c r="A18" s="2" t="s">
        <v>38</v>
      </c>
      <c r="B18" s="2" t="s">
        <v>515</v>
      </c>
      <c r="C18" s="2" t="s">
        <v>362</v>
      </c>
      <c r="D18" s="8">
        <v>1</v>
      </c>
      <c r="E18" s="9">
        <v>45467</v>
      </c>
      <c r="F18" s="2" t="s">
        <v>363</v>
      </c>
      <c r="G18" s="6">
        <v>2720.45</v>
      </c>
      <c r="H18" s="8">
        <v>0</v>
      </c>
      <c r="I18" s="2" t="s">
        <v>364</v>
      </c>
      <c r="J18" s="6">
        <v>0</v>
      </c>
      <c r="K18" s="6">
        <v>2919.08</v>
      </c>
      <c r="L18" s="6">
        <v>0</v>
      </c>
      <c r="M18" s="6">
        <v>0</v>
      </c>
      <c r="N18" s="6">
        <v>0</v>
      </c>
    </row>
    <row r="19" spans="1:14" ht="12.75" customHeight="1">
      <c r="A19" s="2" t="s">
        <v>39</v>
      </c>
      <c r="B19" s="2" t="s">
        <v>516</v>
      </c>
      <c r="C19" s="2" t="s">
        <v>362</v>
      </c>
      <c r="D19" s="8">
        <v>1</v>
      </c>
      <c r="E19" s="9">
        <v>44580</v>
      </c>
      <c r="F19" s="2" t="s">
        <v>363</v>
      </c>
      <c r="G19" s="6">
        <v>2720.45</v>
      </c>
      <c r="H19" s="8">
        <v>0</v>
      </c>
      <c r="I19" s="2" t="s">
        <v>364</v>
      </c>
      <c r="J19" s="6">
        <v>0</v>
      </c>
      <c r="K19" s="6">
        <v>4923.66</v>
      </c>
      <c r="L19" s="6">
        <v>0</v>
      </c>
      <c r="M19" s="6">
        <v>0</v>
      </c>
      <c r="N19" s="6">
        <v>0</v>
      </c>
    </row>
    <row r="20" spans="1:14" ht="12.75" customHeight="1">
      <c r="A20" s="2" t="s">
        <v>42</v>
      </c>
      <c r="B20" s="2" t="s">
        <v>517</v>
      </c>
      <c r="C20" s="2" t="s">
        <v>365</v>
      </c>
      <c r="D20" s="8">
        <v>0</v>
      </c>
      <c r="E20" s="9">
        <v>43747</v>
      </c>
      <c r="F20" s="2" t="s">
        <v>363</v>
      </c>
      <c r="G20" s="6">
        <v>3533.05</v>
      </c>
      <c r="H20" s="8">
        <v>0</v>
      </c>
      <c r="I20" s="2" t="s">
        <v>364</v>
      </c>
      <c r="J20" s="6">
        <v>0</v>
      </c>
      <c r="K20" s="6">
        <v>4402.16</v>
      </c>
      <c r="L20" s="6">
        <v>0</v>
      </c>
      <c r="M20" s="6">
        <v>0</v>
      </c>
      <c r="N20" s="6">
        <v>0</v>
      </c>
    </row>
    <row r="21" spans="1:14" ht="12.75" customHeight="1">
      <c r="A21" s="2" t="s">
        <v>377</v>
      </c>
      <c r="B21" s="2" t="s">
        <v>518</v>
      </c>
      <c r="C21" s="2" t="s">
        <v>362</v>
      </c>
      <c r="D21" s="8">
        <v>0</v>
      </c>
      <c r="E21" s="9">
        <v>45481</v>
      </c>
      <c r="F21" s="2" t="s">
        <v>378</v>
      </c>
      <c r="G21" s="6">
        <v>2720.45</v>
      </c>
      <c r="H21" s="8">
        <v>0</v>
      </c>
      <c r="I21" s="2" t="s">
        <v>364</v>
      </c>
      <c r="J21" s="6">
        <v>0</v>
      </c>
      <c r="K21" s="6">
        <v>2777.86</v>
      </c>
      <c r="L21" s="6">
        <v>0</v>
      </c>
      <c r="M21" s="6">
        <v>0</v>
      </c>
      <c r="N21" s="6">
        <v>0</v>
      </c>
    </row>
    <row r="22" spans="1:14" ht="12.75" customHeight="1">
      <c r="A22" s="2" t="s">
        <v>43</v>
      </c>
      <c r="B22" s="2" t="s">
        <v>519</v>
      </c>
      <c r="C22" s="2" t="s">
        <v>379</v>
      </c>
      <c r="D22" s="8">
        <v>0</v>
      </c>
      <c r="E22" s="9">
        <v>42130</v>
      </c>
      <c r="F22" s="2" t="s">
        <v>366</v>
      </c>
      <c r="G22" s="6">
        <v>4596.3500000000004</v>
      </c>
      <c r="H22" s="8">
        <v>0</v>
      </c>
      <c r="I22" s="2" t="s">
        <v>364</v>
      </c>
      <c r="J22" s="6">
        <v>0</v>
      </c>
      <c r="K22" s="6">
        <v>5568.21</v>
      </c>
      <c r="L22" s="6">
        <v>0</v>
      </c>
      <c r="M22" s="6">
        <v>0</v>
      </c>
      <c r="N22" s="6">
        <v>0</v>
      </c>
    </row>
    <row r="23" spans="1:14" ht="12.75" customHeight="1">
      <c r="A23" s="2" t="s">
        <v>45</v>
      </c>
      <c r="B23" s="2" t="s">
        <v>520</v>
      </c>
      <c r="C23" s="2" t="s">
        <v>362</v>
      </c>
      <c r="D23" s="8">
        <v>2</v>
      </c>
      <c r="E23" s="9">
        <v>45188</v>
      </c>
      <c r="F23" s="2" t="s">
        <v>363</v>
      </c>
      <c r="G23" s="6">
        <v>2720.45</v>
      </c>
      <c r="H23" s="8">
        <v>0</v>
      </c>
      <c r="I23" s="2" t="s">
        <v>364</v>
      </c>
      <c r="J23" s="6">
        <v>0</v>
      </c>
      <c r="K23" s="6">
        <v>4369.9799999999996</v>
      </c>
      <c r="L23" s="6">
        <v>0</v>
      </c>
      <c r="M23" s="6">
        <v>0</v>
      </c>
      <c r="N23" s="6">
        <v>0</v>
      </c>
    </row>
    <row r="24" spans="1:14" ht="12.75" customHeight="1">
      <c r="A24" s="2" t="s">
        <v>46</v>
      </c>
      <c r="B24" s="2" t="s">
        <v>521</v>
      </c>
      <c r="C24" s="2" t="s">
        <v>362</v>
      </c>
      <c r="D24" s="8">
        <v>1</v>
      </c>
      <c r="E24" s="9">
        <v>44963</v>
      </c>
      <c r="F24" s="2" t="s">
        <v>363</v>
      </c>
      <c r="G24" s="6">
        <v>2720.45</v>
      </c>
      <c r="H24" s="8">
        <v>0</v>
      </c>
      <c r="I24" s="2" t="s">
        <v>364</v>
      </c>
      <c r="J24" s="6">
        <v>0</v>
      </c>
      <c r="K24" s="6">
        <v>4893.53</v>
      </c>
      <c r="L24" s="6">
        <v>0</v>
      </c>
      <c r="M24" s="6">
        <v>0</v>
      </c>
      <c r="N24" s="6">
        <v>0</v>
      </c>
    </row>
    <row r="25" spans="1:14" ht="12.75" customHeight="1">
      <c r="A25" s="2" t="s">
        <v>381</v>
      </c>
      <c r="B25" s="2" t="s">
        <v>522</v>
      </c>
      <c r="C25" s="2" t="s">
        <v>368</v>
      </c>
      <c r="D25" s="8">
        <v>0</v>
      </c>
      <c r="E25" s="9">
        <v>41760</v>
      </c>
      <c r="F25" s="2" t="s">
        <v>382</v>
      </c>
      <c r="G25" s="6">
        <v>1751.51</v>
      </c>
      <c r="H25" s="8">
        <v>0</v>
      </c>
      <c r="I25" s="2" t="s">
        <v>364</v>
      </c>
      <c r="J25" s="6">
        <v>0</v>
      </c>
      <c r="K25" s="6">
        <v>1493.18</v>
      </c>
      <c r="L25" s="6">
        <v>0</v>
      </c>
      <c r="M25" s="6">
        <v>0</v>
      </c>
      <c r="N25" s="6">
        <v>0</v>
      </c>
    </row>
    <row r="26" spans="1:14" ht="12.75" customHeight="1">
      <c r="A26" s="2" t="s">
        <v>383</v>
      </c>
      <c r="B26" s="2" t="s">
        <v>523</v>
      </c>
      <c r="C26" s="2" t="s">
        <v>368</v>
      </c>
      <c r="D26" s="8">
        <v>0</v>
      </c>
      <c r="E26" s="9">
        <v>44713</v>
      </c>
      <c r="F26" s="2" t="s">
        <v>366</v>
      </c>
      <c r="G26" s="6">
        <v>1751.51</v>
      </c>
      <c r="H26" s="8">
        <v>0</v>
      </c>
      <c r="I26" s="2" t="s">
        <v>364</v>
      </c>
      <c r="J26" s="6">
        <v>0</v>
      </c>
      <c r="K26" s="6">
        <v>2152.21</v>
      </c>
      <c r="L26" s="6">
        <v>0</v>
      </c>
      <c r="M26" s="6">
        <v>0</v>
      </c>
      <c r="N26" s="6">
        <v>0</v>
      </c>
    </row>
    <row r="27" spans="1:14" ht="12.75" customHeight="1">
      <c r="A27" s="2" t="s">
        <v>384</v>
      </c>
      <c r="B27" s="2" t="s">
        <v>524</v>
      </c>
      <c r="C27" s="2" t="s">
        <v>365</v>
      </c>
      <c r="D27" s="8">
        <v>1</v>
      </c>
      <c r="E27" s="9">
        <v>41760</v>
      </c>
      <c r="F27" s="2" t="s">
        <v>385</v>
      </c>
      <c r="G27" s="6">
        <v>3533.05</v>
      </c>
      <c r="H27" s="8">
        <v>0</v>
      </c>
      <c r="I27" s="2" t="s">
        <v>364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ht="12.75" customHeight="1">
      <c r="A28" s="2" t="s">
        <v>48</v>
      </c>
      <c r="B28" s="2" t="s">
        <v>525</v>
      </c>
      <c r="C28" s="2" t="s">
        <v>362</v>
      </c>
      <c r="D28" s="8">
        <v>0</v>
      </c>
      <c r="E28" s="9">
        <v>43273</v>
      </c>
      <c r="F28" s="2" t="s">
        <v>380</v>
      </c>
      <c r="G28" s="6">
        <v>2720.45</v>
      </c>
      <c r="H28" s="8">
        <v>0</v>
      </c>
      <c r="I28" s="2" t="s">
        <v>364</v>
      </c>
      <c r="J28" s="6">
        <v>0</v>
      </c>
      <c r="K28" s="6">
        <v>5077.91</v>
      </c>
      <c r="L28" s="6">
        <v>0</v>
      </c>
      <c r="M28" s="6">
        <v>0</v>
      </c>
      <c r="N28" s="6">
        <v>0</v>
      </c>
    </row>
    <row r="29" spans="1:14" ht="12.75" customHeight="1">
      <c r="A29" s="2" t="s">
        <v>386</v>
      </c>
      <c r="B29" s="2" t="s">
        <v>526</v>
      </c>
      <c r="C29" s="2" t="s">
        <v>368</v>
      </c>
      <c r="D29" s="8">
        <v>0</v>
      </c>
      <c r="E29" s="9">
        <v>45369</v>
      </c>
      <c r="F29" s="2" t="s">
        <v>363</v>
      </c>
      <c r="G29" s="6">
        <v>1751.51</v>
      </c>
      <c r="H29" s="8">
        <v>0</v>
      </c>
      <c r="I29" s="2" t="s">
        <v>364</v>
      </c>
      <c r="J29" s="6">
        <v>0</v>
      </c>
      <c r="K29" s="6">
        <v>1614.52</v>
      </c>
      <c r="L29" s="6">
        <v>0</v>
      </c>
      <c r="M29" s="6">
        <v>0</v>
      </c>
      <c r="N29" s="6">
        <v>0</v>
      </c>
    </row>
    <row r="30" spans="1:14" ht="12.75" customHeight="1">
      <c r="A30" s="2" t="s">
        <v>49</v>
      </c>
      <c r="B30" s="2" t="s">
        <v>527</v>
      </c>
      <c r="C30" s="2" t="s">
        <v>387</v>
      </c>
      <c r="D30" s="8">
        <v>1</v>
      </c>
      <c r="E30" s="9">
        <v>45586</v>
      </c>
      <c r="F30" s="2" t="s">
        <v>363</v>
      </c>
      <c r="G30" s="6">
        <v>6888.65</v>
      </c>
      <c r="H30" s="8">
        <v>0</v>
      </c>
      <c r="I30" s="2" t="s">
        <v>364</v>
      </c>
      <c r="J30" s="6">
        <v>0</v>
      </c>
      <c r="K30" s="6">
        <v>1271.97</v>
      </c>
      <c r="L30" s="6">
        <v>0</v>
      </c>
      <c r="M30" s="6">
        <v>0</v>
      </c>
      <c r="N30" s="6">
        <v>0</v>
      </c>
    </row>
    <row r="31" spans="1:14" ht="12.75" customHeight="1">
      <c r="A31" s="2" t="s">
        <v>51</v>
      </c>
      <c r="B31" s="2" t="s">
        <v>528</v>
      </c>
      <c r="C31" s="2" t="s">
        <v>362</v>
      </c>
      <c r="D31" s="8">
        <v>0</v>
      </c>
      <c r="E31" s="9">
        <v>44536</v>
      </c>
      <c r="F31" s="2" t="s">
        <v>363</v>
      </c>
      <c r="G31" s="6">
        <v>2720.45</v>
      </c>
      <c r="H31" s="8">
        <v>0</v>
      </c>
      <c r="I31" s="2" t="s">
        <v>364</v>
      </c>
      <c r="J31" s="6">
        <v>0</v>
      </c>
      <c r="K31" s="6">
        <v>4782.6000000000004</v>
      </c>
      <c r="L31" s="6">
        <v>0</v>
      </c>
      <c r="M31" s="6">
        <v>0</v>
      </c>
      <c r="N31" s="6">
        <v>0</v>
      </c>
    </row>
    <row r="32" spans="1:14" ht="12.75" customHeight="1">
      <c r="A32" s="2" t="s">
        <v>52</v>
      </c>
      <c r="B32" s="2" t="s">
        <v>529</v>
      </c>
      <c r="C32" s="2" t="s">
        <v>365</v>
      </c>
      <c r="D32" s="8">
        <v>2</v>
      </c>
      <c r="E32" s="9">
        <v>44935</v>
      </c>
      <c r="F32" s="2" t="s">
        <v>363</v>
      </c>
      <c r="G32" s="6">
        <v>3533.05</v>
      </c>
      <c r="H32" s="8">
        <v>0</v>
      </c>
      <c r="I32" s="2" t="s">
        <v>364</v>
      </c>
      <c r="J32" s="6">
        <v>0</v>
      </c>
      <c r="K32" s="6">
        <v>4224.2</v>
      </c>
      <c r="L32" s="6">
        <v>0</v>
      </c>
      <c r="M32" s="6">
        <v>0</v>
      </c>
      <c r="N32" s="6">
        <v>0</v>
      </c>
    </row>
    <row r="33" spans="1:14" ht="12.75" customHeight="1">
      <c r="A33" s="2" t="s">
        <v>53</v>
      </c>
      <c r="B33" s="2" t="s">
        <v>530</v>
      </c>
      <c r="C33" s="2" t="s">
        <v>365</v>
      </c>
      <c r="D33" s="8">
        <v>1</v>
      </c>
      <c r="E33" s="9">
        <v>43241</v>
      </c>
      <c r="F33" s="2" t="s">
        <v>363</v>
      </c>
      <c r="G33" s="6">
        <v>3533.05</v>
      </c>
      <c r="H33" s="8">
        <v>0</v>
      </c>
      <c r="I33" s="2" t="s">
        <v>364</v>
      </c>
      <c r="J33" s="6">
        <v>0</v>
      </c>
      <c r="K33" s="6">
        <v>5440.1</v>
      </c>
      <c r="L33" s="6">
        <v>0</v>
      </c>
      <c r="M33" s="6">
        <v>0</v>
      </c>
      <c r="N33" s="6">
        <v>0</v>
      </c>
    </row>
    <row r="34" spans="1:14" ht="12.75" customHeight="1">
      <c r="A34" s="2" t="s">
        <v>54</v>
      </c>
      <c r="B34" s="2" t="s">
        <v>531</v>
      </c>
      <c r="C34" s="2" t="s">
        <v>365</v>
      </c>
      <c r="D34" s="8">
        <v>2</v>
      </c>
      <c r="E34" s="9">
        <v>43945</v>
      </c>
      <c r="F34" s="2" t="s">
        <v>363</v>
      </c>
      <c r="G34" s="6">
        <v>3533.05</v>
      </c>
      <c r="H34" s="8">
        <v>0</v>
      </c>
      <c r="I34" s="2" t="s">
        <v>364</v>
      </c>
      <c r="J34" s="6">
        <v>0</v>
      </c>
      <c r="K34" s="6">
        <v>4335.16</v>
      </c>
      <c r="L34" s="6">
        <v>0</v>
      </c>
      <c r="M34" s="6">
        <v>0</v>
      </c>
      <c r="N34" s="6">
        <v>0</v>
      </c>
    </row>
    <row r="35" spans="1:14" ht="12.75" customHeight="1">
      <c r="A35" s="2" t="s">
        <v>388</v>
      </c>
      <c r="B35" s="2" t="s">
        <v>532</v>
      </c>
      <c r="C35" s="2" t="s">
        <v>389</v>
      </c>
      <c r="D35" s="8">
        <v>2</v>
      </c>
      <c r="E35" s="9">
        <v>45558</v>
      </c>
      <c r="F35" s="2" t="s">
        <v>363</v>
      </c>
      <c r="G35" s="6">
        <v>5157.46</v>
      </c>
      <c r="H35" s="8">
        <v>0</v>
      </c>
      <c r="I35" s="2" t="s">
        <v>364</v>
      </c>
      <c r="J35" s="6">
        <v>0</v>
      </c>
      <c r="K35" s="6">
        <v>1289.3699999999999</v>
      </c>
      <c r="L35" s="6">
        <v>0</v>
      </c>
      <c r="M35" s="6">
        <v>0</v>
      </c>
      <c r="N35" s="6">
        <v>0</v>
      </c>
    </row>
    <row r="36" spans="1:14" ht="12.75" customHeight="1">
      <c r="A36" s="2" t="s">
        <v>390</v>
      </c>
      <c r="B36" s="2" t="s">
        <v>533</v>
      </c>
      <c r="C36" s="2" t="s">
        <v>391</v>
      </c>
      <c r="D36" s="8">
        <v>0</v>
      </c>
      <c r="E36" s="9">
        <v>45453</v>
      </c>
      <c r="F36" s="2" t="s">
        <v>363</v>
      </c>
      <c r="G36" s="6">
        <v>1550.25</v>
      </c>
      <c r="H36" s="8">
        <v>0</v>
      </c>
      <c r="I36" s="2" t="s">
        <v>364</v>
      </c>
      <c r="J36" s="6">
        <v>0</v>
      </c>
      <c r="K36" s="6">
        <v>1130.23</v>
      </c>
      <c r="L36" s="6">
        <v>0</v>
      </c>
      <c r="M36" s="6">
        <v>0</v>
      </c>
      <c r="N36" s="6">
        <v>0</v>
      </c>
    </row>
    <row r="37" spans="1:14" ht="12.75" customHeight="1">
      <c r="A37" s="2" t="s">
        <v>57</v>
      </c>
      <c r="B37" s="2" t="s">
        <v>534</v>
      </c>
      <c r="C37" s="2" t="s">
        <v>392</v>
      </c>
      <c r="D37" s="8">
        <v>0</v>
      </c>
      <c r="E37" s="9">
        <v>45631</v>
      </c>
      <c r="F37" s="2" t="s">
        <v>363</v>
      </c>
      <c r="G37" s="6">
        <v>1562.7</v>
      </c>
      <c r="H37" s="8">
        <v>0</v>
      </c>
      <c r="I37" s="2" t="s">
        <v>364</v>
      </c>
      <c r="J37" s="6">
        <v>0</v>
      </c>
      <c r="K37" s="6">
        <v>162.57</v>
      </c>
      <c r="L37" s="6">
        <v>0</v>
      </c>
      <c r="M37" s="6">
        <v>0</v>
      </c>
      <c r="N37" s="6">
        <v>0</v>
      </c>
    </row>
    <row r="38" spans="1:14" ht="12.75" customHeight="1">
      <c r="A38" s="2" t="s">
        <v>393</v>
      </c>
      <c r="B38" s="2" t="s">
        <v>535</v>
      </c>
      <c r="C38" s="2" t="s">
        <v>394</v>
      </c>
      <c r="D38" s="8">
        <v>0</v>
      </c>
      <c r="E38" s="9">
        <v>44440</v>
      </c>
      <c r="F38" s="2" t="s">
        <v>363</v>
      </c>
      <c r="G38" s="6">
        <v>5738.96</v>
      </c>
      <c r="H38" s="8">
        <v>0</v>
      </c>
      <c r="I38" s="2" t="s">
        <v>364</v>
      </c>
      <c r="J38" s="6">
        <v>0</v>
      </c>
      <c r="K38" s="6">
        <v>6578.1</v>
      </c>
      <c r="L38" s="6">
        <v>0</v>
      </c>
      <c r="M38" s="6">
        <v>0</v>
      </c>
      <c r="N38" s="6">
        <v>0</v>
      </c>
    </row>
    <row r="39" spans="1:14" ht="12.75" customHeight="1">
      <c r="A39" s="2" t="s">
        <v>395</v>
      </c>
      <c r="B39" s="2" t="s">
        <v>536</v>
      </c>
      <c r="C39" s="2" t="s">
        <v>365</v>
      </c>
      <c r="D39" s="8">
        <v>1</v>
      </c>
      <c r="E39" s="9">
        <v>45481</v>
      </c>
      <c r="F39" s="2" t="s">
        <v>363</v>
      </c>
      <c r="G39" s="6">
        <v>3533.05</v>
      </c>
      <c r="H39" s="8">
        <v>0</v>
      </c>
      <c r="I39" s="2" t="s">
        <v>364</v>
      </c>
      <c r="J39" s="6">
        <v>0</v>
      </c>
      <c r="K39" s="6">
        <v>2139.83</v>
      </c>
      <c r="L39" s="6">
        <v>0</v>
      </c>
      <c r="M39" s="6">
        <v>0</v>
      </c>
      <c r="N39" s="6">
        <v>0</v>
      </c>
    </row>
    <row r="40" spans="1:14" ht="12.75" customHeight="1">
      <c r="A40" s="2" t="s">
        <v>60</v>
      </c>
      <c r="B40" s="2" t="s">
        <v>537</v>
      </c>
      <c r="C40" s="2" t="s">
        <v>362</v>
      </c>
      <c r="D40" s="8">
        <v>2</v>
      </c>
      <c r="E40" s="9">
        <v>45558</v>
      </c>
      <c r="F40" s="2" t="s">
        <v>363</v>
      </c>
      <c r="G40" s="6">
        <v>2720.45</v>
      </c>
      <c r="H40" s="8">
        <v>0</v>
      </c>
      <c r="I40" s="2" t="s">
        <v>364</v>
      </c>
      <c r="J40" s="6">
        <v>0</v>
      </c>
      <c r="K40" s="6">
        <v>2060.38</v>
      </c>
      <c r="L40" s="6">
        <v>0</v>
      </c>
      <c r="M40" s="6">
        <v>0</v>
      </c>
      <c r="N40" s="6">
        <v>0</v>
      </c>
    </row>
    <row r="41" spans="1:14" ht="12.75" customHeight="1">
      <c r="A41" s="2" t="s">
        <v>396</v>
      </c>
      <c r="B41" s="2" t="s">
        <v>538</v>
      </c>
      <c r="C41" s="2" t="s">
        <v>362</v>
      </c>
      <c r="D41" s="8">
        <v>1</v>
      </c>
      <c r="E41" s="9">
        <v>45481</v>
      </c>
      <c r="F41" s="2" t="s">
        <v>380</v>
      </c>
      <c r="G41" s="6">
        <v>2720.45</v>
      </c>
      <c r="H41" s="8">
        <v>0</v>
      </c>
      <c r="I41" s="2" t="s">
        <v>364</v>
      </c>
      <c r="J41" s="6">
        <v>0</v>
      </c>
      <c r="K41" s="6">
        <v>3018.2</v>
      </c>
      <c r="L41" s="6">
        <v>0</v>
      </c>
      <c r="M41" s="6">
        <v>0</v>
      </c>
      <c r="N41" s="6">
        <v>0</v>
      </c>
    </row>
    <row r="42" spans="1:14" ht="12.75" customHeight="1">
      <c r="A42" s="2" t="s">
        <v>398</v>
      </c>
      <c r="B42" s="2" t="s">
        <v>539</v>
      </c>
      <c r="C42" s="2" t="s">
        <v>399</v>
      </c>
      <c r="D42" s="8">
        <v>0</v>
      </c>
      <c r="E42" s="9">
        <v>43760</v>
      </c>
      <c r="F42" s="2" t="s">
        <v>363</v>
      </c>
      <c r="G42" s="6">
        <v>5157.46</v>
      </c>
      <c r="H42" s="8">
        <v>0</v>
      </c>
      <c r="I42" s="2" t="s">
        <v>364</v>
      </c>
      <c r="J42" s="6">
        <v>0</v>
      </c>
      <c r="K42" s="6">
        <v>6044.4</v>
      </c>
      <c r="L42" s="6">
        <v>0</v>
      </c>
      <c r="M42" s="6">
        <v>0</v>
      </c>
      <c r="N42" s="6">
        <v>0</v>
      </c>
    </row>
    <row r="43" spans="1:14" ht="12.75" customHeight="1">
      <c r="A43" s="2" t="s">
        <v>62</v>
      </c>
      <c r="B43" s="2" t="s">
        <v>540</v>
      </c>
      <c r="C43" s="2" t="s">
        <v>362</v>
      </c>
      <c r="D43" s="8">
        <v>0</v>
      </c>
      <c r="E43" s="9">
        <v>44684</v>
      </c>
      <c r="F43" s="2" t="s">
        <v>363</v>
      </c>
      <c r="G43" s="6">
        <v>2720.45</v>
      </c>
      <c r="H43" s="8">
        <v>0</v>
      </c>
      <c r="I43" s="2" t="s">
        <v>364</v>
      </c>
      <c r="J43" s="6">
        <v>0</v>
      </c>
      <c r="K43" s="6">
        <v>4374.42</v>
      </c>
      <c r="L43" s="6">
        <v>0</v>
      </c>
      <c r="M43" s="6">
        <v>0</v>
      </c>
      <c r="N43" s="6">
        <v>0</v>
      </c>
    </row>
    <row r="44" spans="1:14" ht="12.75" customHeight="1">
      <c r="A44" s="2" t="s">
        <v>64</v>
      </c>
      <c r="B44" s="2" t="s">
        <v>541</v>
      </c>
      <c r="C44" s="2" t="s">
        <v>362</v>
      </c>
      <c r="D44" s="8">
        <v>1</v>
      </c>
      <c r="E44" s="9">
        <v>45446</v>
      </c>
      <c r="F44" s="2" t="s">
        <v>363</v>
      </c>
      <c r="G44" s="6">
        <v>2720.45</v>
      </c>
      <c r="H44" s="8">
        <v>0</v>
      </c>
      <c r="I44" s="2" t="s">
        <v>364</v>
      </c>
      <c r="J44" s="6">
        <v>0</v>
      </c>
      <c r="K44" s="6">
        <v>3043.23</v>
      </c>
      <c r="L44" s="6">
        <v>0</v>
      </c>
      <c r="M44" s="6">
        <v>0</v>
      </c>
      <c r="N44" s="6">
        <v>0</v>
      </c>
    </row>
    <row r="45" spans="1:14" ht="12.75" customHeight="1">
      <c r="A45" s="2" t="s">
        <v>65</v>
      </c>
      <c r="B45" s="2" t="s">
        <v>542</v>
      </c>
      <c r="C45" s="2" t="s">
        <v>400</v>
      </c>
      <c r="D45" s="8">
        <v>1</v>
      </c>
      <c r="E45" s="9">
        <v>44733</v>
      </c>
      <c r="F45" s="2" t="s">
        <v>363</v>
      </c>
      <c r="G45" s="6">
        <v>4021.25</v>
      </c>
      <c r="H45" s="8">
        <v>0</v>
      </c>
      <c r="I45" s="2" t="s">
        <v>364</v>
      </c>
      <c r="J45" s="6">
        <v>0</v>
      </c>
      <c r="K45" s="6">
        <v>4573.26</v>
      </c>
      <c r="L45" s="6">
        <v>0</v>
      </c>
      <c r="M45" s="6">
        <v>0</v>
      </c>
      <c r="N45" s="6">
        <v>0</v>
      </c>
    </row>
    <row r="46" spans="1:14" ht="12.75" customHeight="1">
      <c r="A46" s="2" t="s">
        <v>401</v>
      </c>
      <c r="B46" s="2" t="s">
        <v>543</v>
      </c>
      <c r="C46" s="2" t="s">
        <v>365</v>
      </c>
      <c r="D46" s="8">
        <v>0</v>
      </c>
      <c r="E46" s="9">
        <v>43946</v>
      </c>
      <c r="F46" s="2" t="s">
        <v>380</v>
      </c>
      <c r="G46" s="6">
        <v>3533.05</v>
      </c>
      <c r="H46" s="8">
        <v>0</v>
      </c>
      <c r="I46" s="2" t="s">
        <v>364</v>
      </c>
      <c r="J46" s="6">
        <v>0</v>
      </c>
      <c r="K46" s="6">
        <v>4331.53</v>
      </c>
      <c r="L46" s="6">
        <v>0</v>
      </c>
      <c r="M46" s="6">
        <v>0</v>
      </c>
      <c r="N46" s="6">
        <v>0</v>
      </c>
    </row>
    <row r="47" spans="1:14" ht="12.75" customHeight="1">
      <c r="A47" s="2" t="s">
        <v>67</v>
      </c>
      <c r="B47" s="2" t="s">
        <v>544</v>
      </c>
      <c r="C47" s="2" t="s">
        <v>365</v>
      </c>
      <c r="D47" s="8">
        <v>0</v>
      </c>
      <c r="E47" s="9">
        <v>44732</v>
      </c>
      <c r="F47" s="2" t="s">
        <v>363</v>
      </c>
      <c r="G47" s="6">
        <v>3533.05</v>
      </c>
      <c r="H47" s="8">
        <v>0</v>
      </c>
      <c r="I47" s="2" t="s">
        <v>364</v>
      </c>
      <c r="J47" s="6">
        <v>0</v>
      </c>
      <c r="K47" s="6">
        <v>4224.29</v>
      </c>
      <c r="L47" s="6">
        <v>0</v>
      </c>
      <c r="M47" s="6">
        <v>0</v>
      </c>
      <c r="N47" s="6">
        <v>0</v>
      </c>
    </row>
    <row r="48" spans="1:14" ht="12.75" customHeight="1">
      <c r="A48" s="2" t="s">
        <v>402</v>
      </c>
      <c r="B48" s="2" t="s">
        <v>545</v>
      </c>
      <c r="C48" s="2" t="s">
        <v>362</v>
      </c>
      <c r="D48" s="8">
        <v>1</v>
      </c>
      <c r="E48" s="9">
        <v>44963</v>
      </c>
      <c r="F48" s="2" t="s">
        <v>363</v>
      </c>
      <c r="G48" s="6">
        <v>2720.45</v>
      </c>
      <c r="H48" s="8">
        <v>0</v>
      </c>
      <c r="I48" s="2" t="s">
        <v>364</v>
      </c>
      <c r="J48" s="6">
        <v>0</v>
      </c>
      <c r="K48" s="6">
        <v>4369.9799999999996</v>
      </c>
      <c r="L48" s="6">
        <v>0</v>
      </c>
      <c r="M48" s="6">
        <v>0</v>
      </c>
      <c r="N48" s="6">
        <v>0</v>
      </c>
    </row>
    <row r="49" spans="1:14" ht="12.75" customHeight="1">
      <c r="A49" s="2" t="s">
        <v>403</v>
      </c>
      <c r="B49" s="2" t="s">
        <v>546</v>
      </c>
      <c r="C49" s="2" t="s">
        <v>368</v>
      </c>
      <c r="D49" s="8">
        <v>0</v>
      </c>
      <c r="E49" s="9">
        <v>45369</v>
      </c>
      <c r="F49" s="2" t="s">
        <v>363</v>
      </c>
      <c r="G49" s="6">
        <v>1751.51</v>
      </c>
      <c r="H49" s="8">
        <v>0</v>
      </c>
      <c r="I49" s="2" t="s">
        <v>364</v>
      </c>
      <c r="J49" s="6">
        <v>0</v>
      </c>
      <c r="K49" s="6">
        <v>1614.16</v>
      </c>
      <c r="L49" s="6">
        <v>0</v>
      </c>
      <c r="M49" s="6">
        <v>0</v>
      </c>
      <c r="N49" s="6">
        <v>0</v>
      </c>
    </row>
    <row r="50" spans="1:14" ht="12.75" customHeight="1">
      <c r="A50" s="2" t="s">
        <v>68</v>
      </c>
      <c r="B50" s="2" t="s">
        <v>547</v>
      </c>
      <c r="C50" s="2" t="s">
        <v>404</v>
      </c>
      <c r="D50" s="8">
        <v>0</v>
      </c>
      <c r="E50" s="9">
        <v>43526</v>
      </c>
      <c r="F50" s="2" t="s">
        <v>366</v>
      </c>
      <c r="G50" s="6">
        <v>4581.46</v>
      </c>
      <c r="H50" s="8">
        <v>0</v>
      </c>
      <c r="I50" s="2" t="s">
        <v>364</v>
      </c>
      <c r="J50" s="6">
        <v>0</v>
      </c>
      <c r="K50" s="6">
        <v>6022.61</v>
      </c>
      <c r="L50" s="6">
        <v>0</v>
      </c>
      <c r="M50" s="6">
        <v>0</v>
      </c>
      <c r="N50" s="6">
        <v>0</v>
      </c>
    </row>
    <row r="51" spans="1:14" ht="12.75" customHeight="1">
      <c r="A51" s="2" t="s">
        <v>405</v>
      </c>
      <c r="B51" s="2" t="s">
        <v>548</v>
      </c>
      <c r="C51" s="2" t="s">
        <v>406</v>
      </c>
      <c r="D51" s="8">
        <v>0</v>
      </c>
      <c r="E51" s="9">
        <v>44503</v>
      </c>
      <c r="F51" s="2" t="s">
        <v>363</v>
      </c>
      <c r="G51" s="6">
        <v>1636.92</v>
      </c>
      <c r="H51" s="8">
        <v>0</v>
      </c>
      <c r="I51" s="2" t="s">
        <v>364</v>
      </c>
      <c r="J51" s="6">
        <v>0</v>
      </c>
      <c r="K51" s="6">
        <v>2079.09</v>
      </c>
      <c r="L51" s="6">
        <v>0</v>
      </c>
      <c r="M51" s="6">
        <v>0</v>
      </c>
      <c r="N51" s="6">
        <v>0</v>
      </c>
    </row>
    <row r="52" spans="1:14" ht="12.75" customHeight="1">
      <c r="A52" s="2" t="s">
        <v>70</v>
      </c>
      <c r="B52" s="2" t="s">
        <v>549</v>
      </c>
      <c r="C52" s="2" t="s">
        <v>362</v>
      </c>
      <c r="D52" s="8">
        <v>1</v>
      </c>
      <c r="E52" s="9">
        <v>45271</v>
      </c>
      <c r="F52" s="2" t="s">
        <v>363</v>
      </c>
      <c r="G52" s="6">
        <v>2720.45</v>
      </c>
      <c r="H52" s="8">
        <v>0</v>
      </c>
      <c r="I52" s="2" t="s">
        <v>364</v>
      </c>
      <c r="J52" s="6">
        <v>0</v>
      </c>
      <c r="K52" s="6">
        <v>4369.9799999999996</v>
      </c>
      <c r="L52" s="6">
        <v>0</v>
      </c>
      <c r="M52" s="6">
        <v>0</v>
      </c>
      <c r="N52" s="6">
        <v>0</v>
      </c>
    </row>
    <row r="53" spans="1:14" ht="12.75" customHeight="1">
      <c r="A53" s="2" t="s">
        <v>71</v>
      </c>
      <c r="B53" s="2" t="s">
        <v>550</v>
      </c>
      <c r="C53" s="2" t="s">
        <v>368</v>
      </c>
      <c r="D53" s="8">
        <v>0</v>
      </c>
      <c r="E53" s="9">
        <v>45467</v>
      </c>
      <c r="F53" s="2" t="s">
        <v>363</v>
      </c>
      <c r="G53" s="6">
        <v>1751.51</v>
      </c>
      <c r="H53" s="8">
        <v>0</v>
      </c>
      <c r="I53" s="2" t="s">
        <v>364</v>
      </c>
      <c r="J53" s="6">
        <v>0</v>
      </c>
      <c r="K53" s="6">
        <v>1076.1099999999999</v>
      </c>
      <c r="L53" s="6">
        <v>0</v>
      </c>
      <c r="M53" s="6">
        <v>0</v>
      </c>
      <c r="N53" s="6">
        <v>0</v>
      </c>
    </row>
    <row r="54" spans="1:14" ht="12.75" customHeight="1">
      <c r="A54" s="2" t="s">
        <v>407</v>
      </c>
      <c r="B54" s="2" t="s">
        <v>551</v>
      </c>
      <c r="C54" s="2" t="s">
        <v>408</v>
      </c>
      <c r="D54" s="8">
        <v>0</v>
      </c>
      <c r="E54" s="9">
        <v>43991</v>
      </c>
      <c r="F54" s="2" t="s">
        <v>366</v>
      </c>
      <c r="G54" s="6">
        <v>6381.04</v>
      </c>
      <c r="H54" s="8">
        <v>0</v>
      </c>
      <c r="I54" s="2" t="s">
        <v>364</v>
      </c>
      <c r="J54" s="6">
        <v>0</v>
      </c>
      <c r="K54" s="6">
        <v>8558.01</v>
      </c>
      <c r="L54" s="6">
        <v>0</v>
      </c>
      <c r="M54" s="6">
        <v>0</v>
      </c>
      <c r="N54" s="6">
        <v>0</v>
      </c>
    </row>
    <row r="55" spans="1:14" ht="12.75" customHeight="1">
      <c r="A55" s="2" t="s">
        <v>72</v>
      </c>
      <c r="B55" s="2" t="s">
        <v>552</v>
      </c>
      <c r="C55" s="2" t="s">
        <v>362</v>
      </c>
      <c r="D55" s="8">
        <v>0</v>
      </c>
      <c r="E55" s="9">
        <v>41760</v>
      </c>
      <c r="F55" s="2" t="s">
        <v>366</v>
      </c>
      <c r="G55" s="6">
        <v>2720.45</v>
      </c>
      <c r="H55" s="8">
        <v>0</v>
      </c>
      <c r="I55" s="2" t="s">
        <v>364</v>
      </c>
      <c r="J55" s="6">
        <v>0</v>
      </c>
      <c r="K55" s="6">
        <v>5375.82</v>
      </c>
      <c r="L55" s="6">
        <v>0</v>
      </c>
      <c r="M55" s="6">
        <v>0</v>
      </c>
      <c r="N55" s="6">
        <v>0</v>
      </c>
    </row>
    <row r="56" spans="1:14" ht="12.75" customHeight="1">
      <c r="A56" s="2" t="s">
        <v>409</v>
      </c>
      <c r="B56" s="2" t="s">
        <v>553</v>
      </c>
      <c r="C56" s="2" t="s">
        <v>362</v>
      </c>
      <c r="D56" s="8">
        <v>0</v>
      </c>
      <c r="E56" s="9">
        <v>41760</v>
      </c>
      <c r="F56" s="2" t="s">
        <v>397</v>
      </c>
      <c r="G56" s="6">
        <v>2720.45</v>
      </c>
      <c r="H56" s="8">
        <v>0</v>
      </c>
      <c r="I56" s="2" t="s">
        <v>364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</row>
    <row r="57" spans="1:14" ht="12.75" customHeight="1">
      <c r="A57" s="2" t="s">
        <v>73</v>
      </c>
      <c r="B57" s="2" t="s">
        <v>554</v>
      </c>
      <c r="C57" s="2" t="s">
        <v>410</v>
      </c>
      <c r="D57" s="8">
        <v>0</v>
      </c>
      <c r="E57" s="9">
        <v>41760</v>
      </c>
      <c r="F57" s="2" t="s">
        <v>363</v>
      </c>
      <c r="G57" s="6">
        <v>2720.45</v>
      </c>
      <c r="H57" s="8">
        <v>0</v>
      </c>
      <c r="I57" s="2" t="s">
        <v>364</v>
      </c>
      <c r="J57" s="6">
        <v>0</v>
      </c>
      <c r="K57" s="6">
        <v>4788.3999999999996</v>
      </c>
      <c r="L57" s="6">
        <v>0</v>
      </c>
      <c r="M57" s="6">
        <v>0</v>
      </c>
      <c r="N57" s="6">
        <v>0</v>
      </c>
    </row>
    <row r="58" spans="1:14" ht="12.75" customHeight="1">
      <c r="A58" s="2" t="s">
        <v>75</v>
      </c>
      <c r="B58" s="2" t="s">
        <v>555</v>
      </c>
      <c r="C58" s="2" t="s">
        <v>362</v>
      </c>
      <c r="D58" s="8">
        <v>2</v>
      </c>
      <c r="E58" s="9">
        <v>45355</v>
      </c>
      <c r="F58" s="2" t="s">
        <v>363</v>
      </c>
      <c r="G58" s="6">
        <v>2720.45</v>
      </c>
      <c r="H58" s="8">
        <v>0</v>
      </c>
      <c r="I58" s="2" t="s">
        <v>364</v>
      </c>
      <c r="J58" s="6">
        <v>0</v>
      </c>
      <c r="K58" s="6">
        <v>4074.62</v>
      </c>
      <c r="L58" s="6">
        <v>0</v>
      </c>
      <c r="M58" s="6">
        <v>0</v>
      </c>
      <c r="N58" s="6">
        <v>0</v>
      </c>
    </row>
    <row r="59" spans="1:14" ht="12.75" customHeight="1">
      <c r="A59" s="2" t="s">
        <v>411</v>
      </c>
      <c r="B59" s="2" t="s">
        <v>556</v>
      </c>
      <c r="C59" s="2" t="s">
        <v>362</v>
      </c>
      <c r="D59" s="8">
        <v>1</v>
      </c>
      <c r="E59" s="9">
        <v>45607</v>
      </c>
      <c r="F59" s="2" t="s">
        <v>363</v>
      </c>
      <c r="G59" s="6">
        <v>2720.45</v>
      </c>
      <c r="H59" s="8">
        <v>0</v>
      </c>
      <c r="I59" s="2" t="s">
        <v>364</v>
      </c>
      <c r="J59" s="6">
        <v>0</v>
      </c>
      <c r="K59" s="6">
        <v>1716.48</v>
      </c>
      <c r="L59" s="6">
        <v>0</v>
      </c>
      <c r="M59" s="6">
        <v>0</v>
      </c>
      <c r="N59" s="6">
        <v>0</v>
      </c>
    </row>
    <row r="60" spans="1:14" ht="12.75" customHeight="1">
      <c r="A60" s="2" t="s">
        <v>76</v>
      </c>
      <c r="B60" s="2" t="s">
        <v>557</v>
      </c>
      <c r="C60" s="2" t="s">
        <v>362</v>
      </c>
      <c r="D60" s="8">
        <v>0</v>
      </c>
      <c r="E60" s="9">
        <v>44536</v>
      </c>
      <c r="F60" s="2" t="s">
        <v>363</v>
      </c>
      <c r="G60" s="6">
        <v>2720.45</v>
      </c>
      <c r="H60" s="8">
        <v>0</v>
      </c>
      <c r="I60" s="2" t="s">
        <v>364</v>
      </c>
      <c r="J60" s="6">
        <v>0</v>
      </c>
      <c r="K60" s="6">
        <v>4146.8999999999996</v>
      </c>
      <c r="L60" s="6">
        <v>0</v>
      </c>
      <c r="M60" s="6">
        <v>0</v>
      </c>
      <c r="N60" s="6">
        <v>0</v>
      </c>
    </row>
    <row r="61" spans="1:14" ht="12.75" customHeight="1">
      <c r="A61" s="2" t="s">
        <v>79</v>
      </c>
      <c r="B61" s="2" t="s">
        <v>558</v>
      </c>
      <c r="C61" s="2" t="s">
        <v>362</v>
      </c>
      <c r="D61" s="8">
        <v>0</v>
      </c>
      <c r="E61" s="9">
        <v>43529</v>
      </c>
      <c r="F61" s="2" t="s">
        <v>363</v>
      </c>
      <c r="G61" s="6">
        <v>2720.45</v>
      </c>
      <c r="H61" s="8">
        <v>0</v>
      </c>
      <c r="I61" s="2" t="s">
        <v>364</v>
      </c>
      <c r="J61" s="6">
        <v>0</v>
      </c>
      <c r="K61" s="6">
        <v>5425.4</v>
      </c>
      <c r="L61" s="6">
        <v>0</v>
      </c>
      <c r="M61" s="6">
        <v>0</v>
      </c>
      <c r="N61" s="6">
        <v>0</v>
      </c>
    </row>
    <row r="62" spans="1:14" ht="12.75" customHeight="1">
      <c r="A62" s="2" t="s">
        <v>80</v>
      </c>
      <c r="B62" s="2" t="s">
        <v>559</v>
      </c>
      <c r="C62" s="2" t="s">
        <v>412</v>
      </c>
      <c r="D62" s="8">
        <v>0</v>
      </c>
      <c r="E62" s="9">
        <v>43741</v>
      </c>
      <c r="F62" s="2" t="s">
        <v>363</v>
      </c>
      <c r="G62" s="6">
        <v>1636.92</v>
      </c>
      <c r="H62" s="8">
        <v>0</v>
      </c>
      <c r="I62" s="2" t="s">
        <v>364</v>
      </c>
      <c r="J62" s="6">
        <v>0</v>
      </c>
      <c r="K62" s="6">
        <v>2409.0500000000002</v>
      </c>
      <c r="L62" s="6">
        <v>0</v>
      </c>
      <c r="M62" s="6">
        <v>0</v>
      </c>
      <c r="N62" s="6">
        <v>0</v>
      </c>
    </row>
    <row r="63" spans="1:14" ht="12.75" customHeight="1">
      <c r="A63" s="2" t="s">
        <v>82</v>
      </c>
      <c r="B63" s="2" t="s">
        <v>560</v>
      </c>
      <c r="C63" s="2" t="s">
        <v>362</v>
      </c>
      <c r="D63" s="8">
        <v>0</v>
      </c>
      <c r="E63" s="9">
        <v>41760</v>
      </c>
      <c r="F63" s="2" t="s">
        <v>397</v>
      </c>
      <c r="G63" s="6">
        <v>2720.45</v>
      </c>
      <c r="H63" s="8">
        <v>0</v>
      </c>
      <c r="I63" s="2" t="s">
        <v>364</v>
      </c>
      <c r="J63" s="6">
        <v>0</v>
      </c>
      <c r="K63" s="6">
        <v>4322.2700000000004</v>
      </c>
      <c r="L63" s="6">
        <v>0</v>
      </c>
      <c r="M63" s="6">
        <v>0</v>
      </c>
      <c r="N63" s="6">
        <v>0</v>
      </c>
    </row>
    <row r="64" spans="1:14" ht="12.75" customHeight="1">
      <c r="A64" s="2" t="s">
        <v>83</v>
      </c>
      <c r="B64" s="2" t="s">
        <v>561</v>
      </c>
      <c r="C64" s="2" t="s">
        <v>362</v>
      </c>
      <c r="D64" s="8">
        <v>1</v>
      </c>
      <c r="E64" s="9">
        <v>44627</v>
      </c>
      <c r="F64" s="2" t="s">
        <v>413</v>
      </c>
      <c r="G64" s="6">
        <v>2720.45</v>
      </c>
      <c r="H64" s="8">
        <v>0</v>
      </c>
      <c r="I64" s="2" t="s">
        <v>364</v>
      </c>
      <c r="J64" s="6">
        <v>0</v>
      </c>
      <c r="K64" s="6">
        <v>5444.46</v>
      </c>
      <c r="L64" s="6">
        <v>0</v>
      </c>
      <c r="M64" s="6">
        <v>0</v>
      </c>
      <c r="N64" s="6">
        <v>0</v>
      </c>
    </row>
    <row r="65" spans="1:14" ht="12.75" customHeight="1">
      <c r="A65" s="2" t="s">
        <v>84</v>
      </c>
      <c r="B65" s="2" t="s">
        <v>562</v>
      </c>
      <c r="C65" s="2" t="s">
        <v>362</v>
      </c>
      <c r="D65" s="8">
        <v>0</v>
      </c>
      <c r="E65" s="9">
        <v>43525</v>
      </c>
      <c r="F65" s="2" t="s">
        <v>366</v>
      </c>
      <c r="G65" s="6">
        <v>2720.45</v>
      </c>
      <c r="H65" s="8">
        <v>0</v>
      </c>
      <c r="I65" s="2" t="s">
        <v>364</v>
      </c>
      <c r="J65" s="6">
        <v>0</v>
      </c>
      <c r="K65" s="6">
        <v>5056.59</v>
      </c>
      <c r="L65" s="6">
        <v>0</v>
      </c>
      <c r="M65" s="6">
        <v>0</v>
      </c>
      <c r="N65" s="6">
        <v>0</v>
      </c>
    </row>
    <row r="66" spans="1:14" ht="12.75" customHeight="1">
      <c r="A66" s="2" t="s">
        <v>414</v>
      </c>
      <c r="B66" s="2" t="s">
        <v>563</v>
      </c>
      <c r="C66" s="2" t="s">
        <v>362</v>
      </c>
      <c r="D66" s="8">
        <v>0</v>
      </c>
      <c r="E66" s="9">
        <v>44775</v>
      </c>
      <c r="F66" s="2" t="s">
        <v>366</v>
      </c>
      <c r="G66" s="6">
        <v>2720.45</v>
      </c>
      <c r="H66" s="8">
        <v>0</v>
      </c>
      <c r="I66" s="2" t="s">
        <v>364</v>
      </c>
      <c r="J66" s="6">
        <v>0</v>
      </c>
      <c r="K66" s="6">
        <v>4652.38</v>
      </c>
      <c r="L66" s="6">
        <v>0</v>
      </c>
      <c r="M66" s="6">
        <v>0</v>
      </c>
      <c r="N66" s="6">
        <v>0</v>
      </c>
    </row>
    <row r="67" spans="1:14" ht="12.75" customHeight="1">
      <c r="A67" s="2" t="s">
        <v>85</v>
      </c>
      <c r="B67" s="2" t="s">
        <v>564</v>
      </c>
      <c r="C67" s="2" t="s">
        <v>415</v>
      </c>
      <c r="D67" s="8">
        <v>3</v>
      </c>
      <c r="E67" s="9">
        <v>43866</v>
      </c>
      <c r="F67" s="2" t="s">
        <v>363</v>
      </c>
      <c r="G67" s="6">
        <v>2925.37</v>
      </c>
      <c r="H67" s="8">
        <v>0</v>
      </c>
      <c r="I67" s="2" t="s">
        <v>364</v>
      </c>
      <c r="J67" s="6">
        <v>0</v>
      </c>
      <c r="K67" s="6">
        <v>4660.28</v>
      </c>
      <c r="L67" s="6">
        <v>0</v>
      </c>
      <c r="M67" s="6">
        <v>0</v>
      </c>
      <c r="N67" s="6">
        <v>0</v>
      </c>
    </row>
    <row r="68" spans="1:14" ht="12.75" customHeight="1">
      <c r="A68" s="2" t="s">
        <v>86</v>
      </c>
      <c r="B68" s="2" t="s">
        <v>565</v>
      </c>
      <c r="C68" s="2" t="s">
        <v>416</v>
      </c>
      <c r="D68" s="8">
        <v>1</v>
      </c>
      <c r="E68" s="9">
        <v>42908</v>
      </c>
      <c r="F68" s="2" t="s">
        <v>363</v>
      </c>
      <c r="G68" s="6">
        <v>1946.12</v>
      </c>
      <c r="H68" s="8">
        <v>0</v>
      </c>
      <c r="I68" s="2" t="s">
        <v>364</v>
      </c>
      <c r="J68" s="6">
        <v>0</v>
      </c>
      <c r="K68" s="6">
        <v>2457.37</v>
      </c>
      <c r="L68" s="6">
        <v>0</v>
      </c>
      <c r="M68" s="6">
        <v>0</v>
      </c>
      <c r="N68" s="6">
        <v>0</v>
      </c>
    </row>
    <row r="69" spans="1:14" ht="12.75" customHeight="1">
      <c r="A69" s="2" t="s">
        <v>88</v>
      </c>
      <c r="B69" s="2" t="s">
        <v>566</v>
      </c>
      <c r="C69" s="2" t="s">
        <v>368</v>
      </c>
      <c r="D69" s="8">
        <v>0</v>
      </c>
      <c r="E69" s="9">
        <v>45404</v>
      </c>
      <c r="F69" s="2" t="s">
        <v>363</v>
      </c>
      <c r="G69" s="6">
        <v>1751.51</v>
      </c>
      <c r="H69" s="8">
        <v>0</v>
      </c>
      <c r="I69" s="2" t="s">
        <v>364</v>
      </c>
      <c r="J69" s="6">
        <v>0</v>
      </c>
      <c r="K69" s="6">
        <v>1434.8</v>
      </c>
      <c r="L69" s="6">
        <v>0</v>
      </c>
      <c r="M69" s="6">
        <v>0</v>
      </c>
      <c r="N69" s="6">
        <v>0</v>
      </c>
    </row>
    <row r="70" spans="1:14" ht="12.75" customHeight="1">
      <c r="A70" s="2" t="s">
        <v>89</v>
      </c>
      <c r="B70" s="2" t="s">
        <v>567</v>
      </c>
      <c r="C70" s="2" t="s">
        <v>365</v>
      </c>
      <c r="D70" s="8">
        <v>0</v>
      </c>
      <c r="E70" s="9">
        <v>45481</v>
      </c>
      <c r="F70" s="2" t="s">
        <v>363</v>
      </c>
      <c r="G70" s="6">
        <v>3533.05</v>
      </c>
      <c r="H70" s="8">
        <v>0</v>
      </c>
      <c r="I70" s="2" t="s">
        <v>364</v>
      </c>
      <c r="J70" s="6">
        <v>0</v>
      </c>
      <c r="K70" s="6">
        <v>2139.83</v>
      </c>
      <c r="L70" s="6">
        <v>0</v>
      </c>
      <c r="M70" s="6">
        <v>0</v>
      </c>
      <c r="N70" s="6">
        <v>0</v>
      </c>
    </row>
    <row r="71" spans="1:14" ht="12.75" customHeight="1">
      <c r="A71" s="2" t="s">
        <v>90</v>
      </c>
      <c r="B71" s="2" t="s">
        <v>568</v>
      </c>
      <c r="C71" s="2" t="s">
        <v>365</v>
      </c>
      <c r="D71" s="8">
        <v>0</v>
      </c>
      <c r="E71" s="9">
        <v>45271</v>
      </c>
      <c r="F71" s="2" t="s">
        <v>363</v>
      </c>
      <c r="G71" s="6">
        <v>4318.18</v>
      </c>
      <c r="H71" s="8">
        <v>0</v>
      </c>
      <c r="I71" s="2" t="s">
        <v>364</v>
      </c>
      <c r="J71" s="6">
        <v>0</v>
      </c>
      <c r="K71" s="6">
        <v>5122.79</v>
      </c>
      <c r="L71" s="6">
        <v>0</v>
      </c>
      <c r="M71" s="6">
        <v>0</v>
      </c>
      <c r="N71" s="6">
        <v>0</v>
      </c>
    </row>
    <row r="72" spans="1:14" ht="12.75" customHeight="1">
      <c r="A72" s="2" t="s">
        <v>91</v>
      </c>
      <c r="B72" s="2" t="s">
        <v>569</v>
      </c>
      <c r="C72" s="2" t="s">
        <v>365</v>
      </c>
      <c r="D72" s="8">
        <v>1</v>
      </c>
      <c r="E72" s="9">
        <v>45061</v>
      </c>
      <c r="F72" s="2" t="s">
        <v>366</v>
      </c>
      <c r="G72" s="6">
        <v>3533.05</v>
      </c>
      <c r="H72" s="8">
        <v>0</v>
      </c>
      <c r="I72" s="2" t="s">
        <v>364</v>
      </c>
      <c r="J72" s="6">
        <v>0</v>
      </c>
      <c r="K72" s="6">
        <v>5139.97</v>
      </c>
      <c r="L72" s="6">
        <v>0</v>
      </c>
      <c r="M72" s="6">
        <v>0</v>
      </c>
      <c r="N72" s="6">
        <v>0</v>
      </c>
    </row>
    <row r="73" spans="1:14" ht="12.75" customHeight="1">
      <c r="A73" s="2" t="s">
        <v>94</v>
      </c>
      <c r="B73" s="2" t="s">
        <v>570</v>
      </c>
      <c r="C73" s="2" t="s">
        <v>362</v>
      </c>
      <c r="D73" s="8">
        <v>0</v>
      </c>
      <c r="E73" s="9">
        <v>41760</v>
      </c>
      <c r="F73" s="2" t="s">
        <v>363</v>
      </c>
      <c r="G73" s="6">
        <v>2720.45</v>
      </c>
      <c r="H73" s="8">
        <v>0</v>
      </c>
      <c r="I73" s="2" t="s">
        <v>364</v>
      </c>
      <c r="J73" s="6">
        <v>0</v>
      </c>
      <c r="K73" s="6">
        <v>5058.3</v>
      </c>
      <c r="L73" s="6">
        <v>0</v>
      </c>
      <c r="M73" s="6">
        <v>0</v>
      </c>
      <c r="N73" s="6">
        <v>0</v>
      </c>
    </row>
    <row r="74" spans="1:14" ht="12.75" customHeight="1">
      <c r="A74" s="2" t="s">
        <v>95</v>
      </c>
      <c r="B74" s="2" t="s">
        <v>571</v>
      </c>
      <c r="C74" s="2" t="s">
        <v>372</v>
      </c>
      <c r="D74" s="8">
        <v>0</v>
      </c>
      <c r="E74" s="9">
        <v>45369</v>
      </c>
      <c r="F74" s="2" t="s">
        <v>363</v>
      </c>
      <c r="G74" s="6">
        <v>1636.92</v>
      </c>
      <c r="H74" s="8">
        <v>0</v>
      </c>
      <c r="I74" s="2" t="s">
        <v>364</v>
      </c>
      <c r="J74" s="6">
        <v>0</v>
      </c>
      <c r="K74" s="6">
        <v>1628.39</v>
      </c>
      <c r="L74" s="6">
        <v>0</v>
      </c>
      <c r="M74" s="6">
        <v>0</v>
      </c>
      <c r="N74" s="6">
        <v>0</v>
      </c>
    </row>
    <row r="75" spans="1:14" ht="12.75" customHeight="1">
      <c r="A75" s="2" t="s">
        <v>96</v>
      </c>
      <c r="B75" s="2" t="s">
        <v>572</v>
      </c>
      <c r="C75" s="2" t="s">
        <v>368</v>
      </c>
      <c r="D75" s="8">
        <v>0</v>
      </c>
      <c r="E75" s="9">
        <v>41791</v>
      </c>
      <c r="F75" s="2" t="s">
        <v>363</v>
      </c>
      <c r="G75" s="6">
        <v>1751.51</v>
      </c>
      <c r="H75" s="8">
        <v>0</v>
      </c>
      <c r="I75" s="2" t="s">
        <v>364</v>
      </c>
      <c r="J75" s="6">
        <v>0</v>
      </c>
      <c r="K75" s="6">
        <v>2239.79</v>
      </c>
      <c r="L75" s="6">
        <v>0</v>
      </c>
      <c r="M75" s="6">
        <v>0</v>
      </c>
      <c r="N75" s="6">
        <v>0</v>
      </c>
    </row>
    <row r="76" spans="1:14" ht="12.75" customHeight="1">
      <c r="A76" s="2" t="s">
        <v>97</v>
      </c>
      <c r="B76" s="2" t="s">
        <v>573</v>
      </c>
      <c r="C76" s="2" t="s">
        <v>365</v>
      </c>
      <c r="D76" s="8">
        <v>0</v>
      </c>
      <c r="E76" s="9">
        <v>43802</v>
      </c>
      <c r="F76" s="2" t="s">
        <v>363</v>
      </c>
      <c r="G76" s="6">
        <v>3533.05</v>
      </c>
      <c r="H76" s="8">
        <v>0</v>
      </c>
      <c r="I76" s="2" t="s">
        <v>364</v>
      </c>
      <c r="J76" s="6">
        <v>0</v>
      </c>
      <c r="K76" s="6">
        <v>4572.6499999999996</v>
      </c>
      <c r="L76" s="6">
        <v>0</v>
      </c>
      <c r="M76" s="6">
        <v>0</v>
      </c>
      <c r="N76" s="6">
        <v>0</v>
      </c>
    </row>
    <row r="77" spans="1:14" ht="12.75" customHeight="1">
      <c r="A77" s="2" t="s">
        <v>98</v>
      </c>
      <c r="B77" s="2" t="s">
        <v>574</v>
      </c>
      <c r="C77" s="2" t="s">
        <v>418</v>
      </c>
      <c r="D77" s="8">
        <v>0</v>
      </c>
      <c r="E77" s="9">
        <v>44725</v>
      </c>
      <c r="F77" s="2" t="s">
        <v>363</v>
      </c>
      <c r="G77" s="6">
        <v>3178.21</v>
      </c>
      <c r="H77" s="8">
        <v>0</v>
      </c>
      <c r="I77" s="2" t="s">
        <v>364</v>
      </c>
      <c r="J77" s="6">
        <v>0</v>
      </c>
      <c r="K77" s="6">
        <v>4627.0600000000004</v>
      </c>
      <c r="L77" s="6">
        <v>0</v>
      </c>
      <c r="M77" s="6">
        <v>0</v>
      </c>
      <c r="N77" s="6">
        <v>0</v>
      </c>
    </row>
    <row r="78" spans="1:14" ht="12.75" customHeight="1">
      <c r="A78" s="2" t="s">
        <v>101</v>
      </c>
      <c r="B78" s="2" t="s">
        <v>575</v>
      </c>
      <c r="C78" s="2" t="s">
        <v>419</v>
      </c>
      <c r="D78" s="8">
        <v>0</v>
      </c>
      <c r="E78" s="9">
        <v>41791</v>
      </c>
      <c r="F78" s="2" t="s">
        <v>363</v>
      </c>
      <c r="G78" s="6">
        <v>5004.95</v>
      </c>
      <c r="H78" s="8">
        <v>0</v>
      </c>
      <c r="I78" s="2" t="s">
        <v>364</v>
      </c>
      <c r="J78" s="6">
        <v>0</v>
      </c>
      <c r="K78" s="6">
        <v>6820.99</v>
      </c>
      <c r="L78" s="6">
        <v>0</v>
      </c>
      <c r="M78" s="6">
        <v>0</v>
      </c>
      <c r="N78" s="6">
        <v>0</v>
      </c>
    </row>
    <row r="79" spans="1:14" ht="12.75" customHeight="1">
      <c r="A79" s="2" t="s">
        <v>103</v>
      </c>
      <c r="B79" s="2" t="s">
        <v>576</v>
      </c>
      <c r="C79" s="2" t="s">
        <v>362</v>
      </c>
      <c r="D79" s="8">
        <v>0</v>
      </c>
      <c r="E79" s="9">
        <v>45061</v>
      </c>
      <c r="F79" s="2" t="s">
        <v>363</v>
      </c>
      <c r="G79" s="6">
        <v>2720.45</v>
      </c>
      <c r="H79" s="8">
        <v>0</v>
      </c>
      <c r="I79" s="2" t="s">
        <v>364</v>
      </c>
      <c r="J79" s="6">
        <v>0</v>
      </c>
      <c r="K79" s="6">
        <v>4973.6400000000003</v>
      </c>
      <c r="L79" s="6">
        <v>0</v>
      </c>
      <c r="M79" s="6">
        <v>0</v>
      </c>
      <c r="N79" s="6">
        <v>0</v>
      </c>
    </row>
    <row r="80" spans="1:14" ht="12.75" customHeight="1">
      <c r="A80" s="2" t="s">
        <v>104</v>
      </c>
      <c r="B80" s="2" t="s">
        <v>577</v>
      </c>
      <c r="C80" s="2" t="s">
        <v>365</v>
      </c>
      <c r="D80" s="8">
        <v>0</v>
      </c>
      <c r="E80" s="9">
        <v>43275</v>
      </c>
      <c r="F80" s="2" t="s">
        <v>363</v>
      </c>
      <c r="G80" s="6">
        <v>3533.05</v>
      </c>
      <c r="H80" s="8">
        <v>0</v>
      </c>
      <c r="I80" s="2" t="s">
        <v>364</v>
      </c>
      <c r="J80" s="6">
        <v>0</v>
      </c>
      <c r="K80" s="6">
        <v>5085.42</v>
      </c>
      <c r="L80" s="6">
        <v>0</v>
      </c>
      <c r="M80" s="6">
        <v>0</v>
      </c>
      <c r="N80" s="6">
        <v>0</v>
      </c>
    </row>
    <row r="81" spans="1:14" ht="12.75" customHeight="1">
      <c r="A81" s="2" t="s">
        <v>105</v>
      </c>
      <c r="B81" s="2" t="s">
        <v>578</v>
      </c>
      <c r="C81" s="2" t="s">
        <v>362</v>
      </c>
      <c r="D81" s="8">
        <v>0</v>
      </c>
      <c r="E81" s="9">
        <v>41760</v>
      </c>
      <c r="F81" s="2" t="s">
        <v>363</v>
      </c>
      <c r="G81" s="6">
        <v>3325</v>
      </c>
      <c r="H81" s="8">
        <v>0</v>
      </c>
      <c r="I81" s="2" t="s">
        <v>364</v>
      </c>
      <c r="J81" s="6">
        <v>0</v>
      </c>
      <c r="K81" s="6">
        <v>5181.1499999999996</v>
      </c>
      <c r="L81" s="6">
        <v>0</v>
      </c>
      <c r="M81" s="6">
        <v>0</v>
      </c>
      <c r="N81" s="6">
        <v>0</v>
      </c>
    </row>
    <row r="82" spans="1:14" ht="12.75" customHeight="1">
      <c r="A82" s="2" t="s">
        <v>106</v>
      </c>
      <c r="B82" s="2" t="s">
        <v>579</v>
      </c>
      <c r="C82" s="2" t="s">
        <v>368</v>
      </c>
      <c r="D82" s="8">
        <v>1</v>
      </c>
      <c r="E82" s="9">
        <v>44986</v>
      </c>
      <c r="F82" s="2" t="s">
        <v>363</v>
      </c>
      <c r="G82" s="6">
        <v>1751.51</v>
      </c>
      <c r="H82" s="8">
        <v>0</v>
      </c>
      <c r="I82" s="2" t="s">
        <v>364</v>
      </c>
      <c r="J82" s="6">
        <v>0</v>
      </c>
      <c r="K82" s="6">
        <v>2403.8000000000002</v>
      </c>
      <c r="L82" s="6">
        <v>0</v>
      </c>
      <c r="M82" s="6">
        <v>0</v>
      </c>
      <c r="N82" s="6">
        <v>0</v>
      </c>
    </row>
    <row r="83" spans="1:14" ht="12.75" customHeight="1">
      <c r="A83" s="2" t="s">
        <v>107</v>
      </c>
      <c r="B83" s="2" t="s">
        <v>580</v>
      </c>
      <c r="C83" s="2" t="s">
        <v>365</v>
      </c>
      <c r="D83" s="8">
        <v>2</v>
      </c>
      <c r="E83" s="9">
        <v>44474</v>
      </c>
      <c r="F83" s="2" t="s">
        <v>378</v>
      </c>
      <c r="G83" s="6">
        <v>4318.18</v>
      </c>
      <c r="H83" s="8">
        <v>0</v>
      </c>
      <c r="I83" s="2" t="s">
        <v>364</v>
      </c>
      <c r="J83" s="6">
        <v>0</v>
      </c>
      <c r="K83" s="6">
        <v>5217.3900000000003</v>
      </c>
      <c r="L83" s="6">
        <v>0</v>
      </c>
      <c r="M83" s="6">
        <v>0</v>
      </c>
      <c r="N83" s="6">
        <v>0</v>
      </c>
    </row>
    <row r="84" spans="1:14" ht="12.75" customHeight="1">
      <c r="A84" s="2" t="s">
        <v>108</v>
      </c>
      <c r="B84" s="2" t="s">
        <v>581</v>
      </c>
      <c r="C84" s="2" t="s">
        <v>415</v>
      </c>
      <c r="D84" s="8">
        <v>0</v>
      </c>
      <c r="E84" s="9">
        <v>44599</v>
      </c>
      <c r="F84" s="2" t="s">
        <v>363</v>
      </c>
      <c r="G84" s="6">
        <v>2925.37</v>
      </c>
      <c r="H84" s="8">
        <v>0</v>
      </c>
      <c r="I84" s="2" t="s">
        <v>364</v>
      </c>
      <c r="J84" s="6">
        <v>0</v>
      </c>
      <c r="K84" s="6">
        <v>3737.9</v>
      </c>
      <c r="L84" s="6">
        <v>0</v>
      </c>
      <c r="M84" s="6">
        <v>0</v>
      </c>
      <c r="N84" s="6">
        <v>0</v>
      </c>
    </row>
    <row r="85" spans="1:14" ht="12.75" customHeight="1">
      <c r="A85" s="2" t="s">
        <v>109</v>
      </c>
      <c r="B85" s="2" t="s">
        <v>582</v>
      </c>
      <c r="C85" s="2" t="s">
        <v>420</v>
      </c>
      <c r="D85" s="8">
        <v>1</v>
      </c>
      <c r="E85" s="9">
        <v>44538</v>
      </c>
      <c r="F85" s="2" t="s">
        <v>363</v>
      </c>
      <c r="G85" s="6">
        <v>4921.03</v>
      </c>
      <c r="H85" s="8">
        <v>0</v>
      </c>
      <c r="I85" s="2" t="s">
        <v>364</v>
      </c>
      <c r="J85" s="6">
        <v>0</v>
      </c>
      <c r="K85" s="6">
        <v>6664.87</v>
      </c>
      <c r="L85" s="6">
        <v>0</v>
      </c>
      <c r="M85" s="6">
        <v>0</v>
      </c>
      <c r="N85" s="6">
        <v>0</v>
      </c>
    </row>
    <row r="86" spans="1:14" ht="12.75" customHeight="1">
      <c r="A86" s="2" t="s">
        <v>112</v>
      </c>
      <c r="B86" s="2" t="s">
        <v>583</v>
      </c>
      <c r="C86" s="2" t="s">
        <v>362</v>
      </c>
      <c r="D86" s="8">
        <v>2</v>
      </c>
      <c r="E86" s="9">
        <v>45355</v>
      </c>
      <c r="F86" s="2" t="s">
        <v>363</v>
      </c>
      <c r="G86" s="6">
        <v>2720.45</v>
      </c>
      <c r="H86" s="8">
        <v>0</v>
      </c>
      <c r="I86" s="2" t="s">
        <v>364</v>
      </c>
      <c r="J86" s="6">
        <v>0</v>
      </c>
      <c r="K86" s="6">
        <v>3839.28</v>
      </c>
      <c r="L86" s="6">
        <v>0</v>
      </c>
      <c r="M86" s="6">
        <v>0</v>
      </c>
      <c r="N86" s="6">
        <v>0</v>
      </c>
    </row>
    <row r="87" spans="1:14" ht="12.75" customHeight="1">
      <c r="A87" s="2" t="s">
        <v>113</v>
      </c>
      <c r="B87" s="2" t="s">
        <v>584</v>
      </c>
      <c r="C87" s="2" t="s">
        <v>421</v>
      </c>
      <c r="D87" s="8">
        <v>0</v>
      </c>
      <c r="E87" s="9">
        <v>44713</v>
      </c>
      <c r="F87" s="2" t="s">
        <v>363</v>
      </c>
      <c r="G87" s="6">
        <v>4591.6899999999996</v>
      </c>
      <c r="H87" s="8">
        <v>0</v>
      </c>
      <c r="I87" s="2" t="s">
        <v>364</v>
      </c>
      <c r="J87" s="6">
        <v>0</v>
      </c>
      <c r="K87" s="6">
        <v>5792.43</v>
      </c>
      <c r="L87" s="6">
        <v>0</v>
      </c>
      <c r="M87" s="6">
        <v>0</v>
      </c>
      <c r="N87" s="6">
        <v>0</v>
      </c>
    </row>
    <row r="88" spans="1:14" ht="12.75" customHeight="1">
      <c r="A88" s="2" t="s">
        <v>115</v>
      </c>
      <c r="B88" s="2" t="s">
        <v>585</v>
      </c>
      <c r="C88" s="2" t="s">
        <v>422</v>
      </c>
      <c r="D88" s="8">
        <v>0</v>
      </c>
      <c r="E88" s="9">
        <v>45537</v>
      </c>
      <c r="F88" s="2" t="s">
        <v>378</v>
      </c>
      <c r="G88" s="6">
        <v>995.08</v>
      </c>
      <c r="H88" s="8">
        <v>0</v>
      </c>
      <c r="I88" s="2" t="s">
        <v>364</v>
      </c>
      <c r="J88" s="6">
        <v>0</v>
      </c>
      <c r="K88" s="6">
        <v>447.93</v>
      </c>
      <c r="L88" s="6">
        <v>0</v>
      </c>
      <c r="M88" s="6">
        <v>0</v>
      </c>
      <c r="N88" s="6">
        <v>0</v>
      </c>
    </row>
    <row r="89" spans="1:14" ht="12.75" customHeight="1">
      <c r="A89" s="2" t="s">
        <v>117</v>
      </c>
      <c r="B89" s="2" t="s">
        <v>586</v>
      </c>
      <c r="C89" s="2" t="s">
        <v>362</v>
      </c>
      <c r="D89" s="8">
        <v>1</v>
      </c>
      <c r="E89" s="9">
        <v>45089</v>
      </c>
      <c r="F89" s="2" t="s">
        <v>363</v>
      </c>
      <c r="G89" s="6">
        <v>2720.45</v>
      </c>
      <c r="H89" s="8">
        <v>0</v>
      </c>
      <c r="I89" s="2" t="s">
        <v>364</v>
      </c>
      <c r="J89" s="6">
        <v>0</v>
      </c>
      <c r="K89" s="6">
        <v>4369.9799999999996</v>
      </c>
      <c r="L89" s="6">
        <v>0</v>
      </c>
      <c r="M89" s="6">
        <v>0</v>
      </c>
      <c r="N89" s="6">
        <v>0</v>
      </c>
    </row>
    <row r="90" spans="1:14" ht="12.75" customHeight="1">
      <c r="A90" s="2" t="s">
        <v>118</v>
      </c>
      <c r="B90" s="2" t="s">
        <v>587</v>
      </c>
      <c r="C90" s="2" t="s">
        <v>362</v>
      </c>
      <c r="D90" s="8">
        <v>2</v>
      </c>
      <c r="E90" s="9">
        <v>45187</v>
      </c>
      <c r="F90" s="2" t="s">
        <v>363</v>
      </c>
      <c r="G90" s="6">
        <v>2720.45</v>
      </c>
      <c r="H90" s="8">
        <v>0</v>
      </c>
      <c r="I90" s="2" t="s">
        <v>364</v>
      </c>
      <c r="J90" s="6">
        <v>0</v>
      </c>
      <c r="K90" s="6">
        <v>4525.7700000000004</v>
      </c>
      <c r="L90" s="6">
        <v>0</v>
      </c>
      <c r="M90" s="6">
        <v>0</v>
      </c>
      <c r="N90" s="6">
        <v>0</v>
      </c>
    </row>
    <row r="91" spans="1:14" ht="12.75" customHeight="1">
      <c r="A91" s="2" t="s">
        <v>423</v>
      </c>
      <c r="B91" s="2" t="s">
        <v>588</v>
      </c>
      <c r="C91" s="2" t="s">
        <v>424</v>
      </c>
      <c r="D91" s="8">
        <v>0</v>
      </c>
      <c r="E91" s="9">
        <v>44032</v>
      </c>
      <c r="F91" s="2" t="s">
        <v>363</v>
      </c>
      <c r="G91" s="6">
        <v>3533.05</v>
      </c>
      <c r="H91" s="8">
        <v>0</v>
      </c>
      <c r="I91" s="2" t="s">
        <v>364</v>
      </c>
      <c r="J91" s="6">
        <v>0</v>
      </c>
      <c r="K91" s="6">
        <v>5418.44</v>
      </c>
      <c r="L91" s="6">
        <v>0</v>
      </c>
      <c r="M91" s="6">
        <v>0</v>
      </c>
      <c r="N91" s="6">
        <v>0</v>
      </c>
    </row>
    <row r="92" spans="1:14" ht="12.75" customHeight="1">
      <c r="A92" s="2" t="s">
        <v>125</v>
      </c>
      <c r="B92" s="2" t="s">
        <v>589</v>
      </c>
      <c r="C92" s="2" t="s">
        <v>425</v>
      </c>
      <c r="D92" s="8">
        <v>1</v>
      </c>
      <c r="E92" s="9">
        <v>45572</v>
      </c>
      <c r="F92" s="2" t="s">
        <v>363</v>
      </c>
      <c r="G92" s="6">
        <v>3474.4</v>
      </c>
      <c r="H92" s="8">
        <v>0</v>
      </c>
      <c r="I92" s="2" t="s">
        <v>364</v>
      </c>
      <c r="J92" s="6">
        <v>0</v>
      </c>
      <c r="K92" s="6">
        <v>1171.21</v>
      </c>
      <c r="L92" s="6">
        <v>0</v>
      </c>
      <c r="M92" s="6">
        <v>0</v>
      </c>
      <c r="N92" s="6">
        <v>0</v>
      </c>
    </row>
    <row r="93" spans="1:14" ht="12.75" customHeight="1">
      <c r="A93" s="2" t="s">
        <v>132</v>
      </c>
      <c r="B93" s="2" t="s">
        <v>590</v>
      </c>
      <c r="C93" s="2" t="s">
        <v>415</v>
      </c>
      <c r="D93" s="8">
        <v>0</v>
      </c>
      <c r="E93" s="9">
        <v>44417</v>
      </c>
      <c r="F93" s="2" t="s">
        <v>366</v>
      </c>
      <c r="G93" s="6">
        <v>2925.37</v>
      </c>
      <c r="H93" s="8">
        <v>0</v>
      </c>
      <c r="I93" s="2" t="s">
        <v>364</v>
      </c>
      <c r="J93" s="6">
        <v>0</v>
      </c>
      <c r="K93" s="6">
        <v>3732.63</v>
      </c>
      <c r="L93" s="6">
        <v>0</v>
      </c>
      <c r="M93" s="6">
        <v>0</v>
      </c>
      <c r="N93" s="6">
        <v>0</v>
      </c>
    </row>
    <row r="94" spans="1:14" ht="12.75" customHeight="1">
      <c r="A94" s="2" t="s">
        <v>133</v>
      </c>
      <c r="B94" s="2" t="s">
        <v>591</v>
      </c>
      <c r="C94" s="2" t="s">
        <v>362</v>
      </c>
      <c r="D94" s="8">
        <v>0</v>
      </c>
      <c r="E94" s="9">
        <v>45336</v>
      </c>
      <c r="F94" s="2" t="s">
        <v>363</v>
      </c>
      <c r="G94" s="6">
        <v>2720.45</v>
      </c>
      <c r="H94" s="8">
        <v>0</v>
      </c>
      <c r="I94" s="2" t="s">
        <v>364</v>
      </c>
      <c r="J94" s="6">
        <v>0</v>
      </c>
      <c r="K94" s="6">
        <v>4104.6899999999996</v>
      </c>
      <c r="L94" s="6">
        <v>0</v>
      </c>
      <c r="M94" s="6">
        <v>0</v>
      </c>
      <c r="N94" s="6">
        <v>0</v>
      </c>
    </row>
    <row r="95" spans="1:14" ht="12.75" customHeight="1">
      <c r="A95" s="2" t="s">
        <v>135</v>
      </c>
      <c r="B95" s="2" t="s">
        <v>592</v>
      </c>
      <c r="C95" s="2" t="s">
        <v>426</v>
      </c>
      <c r="D95" s="8">
        <v>0</v>
      </c>
      <c r="E95" s="9">
        <v>41826</v>
      </c>
      <c r="F95" s="2" t="s">
        <v>363</v>
      </c>
      <c r="G95" s="6">
        <v>2714.87</v>
      </c>
      <c r="H95" s="8">
        <v>0</v>
      </c>
      <c r="I95" s="2" t="s">
        <v>364</v>
      </c>
      <c r="J95" s="6">
        <v>0</v>
      </c>
      <c r="K95" s="6">
        <v>3858.5</v>
      </c>
      <c r="L95" s="6">
        <v>0</v>
      </c>
      <c r="M95" s="6">
        <v>0</v>
      </c>
      <c r="N95" s="6">
        <v>0</v>
      </c>
    </row>
    <row r="96" spans="1:14" ht="12.75" customHeight="1">
      <c r="A96" s="2" t="s">
        <v>137</v>
      </c>
      <c r="B96" s="2" t="s">
        <v>593</v>
      </c>
      <c r="C96" s="2" t="s">
        <v>365</v>
      </c>
      <c r="D96" s="8">
        <v>0</v>
      </c>
      <c r="E96" s="9">
        <v>45341</v>
      </c>
      <c r="F96" s="2" t="s">
        <v>363</v>
      </c>
      <c r="G96" s="6">
        <v>3533.05</v>
      </c>
      <c r="H96" s="8">
        <v>0</v>
      </c>
      <c r="I96" s="2" t="s">
        <v>364</v>
      </c>
      <c r="J96" s="6">
        <v>0</v>
      </c>
      <c r="K96" s="6">
        <v>3883.93</v>
      </c>
      <c r="L96" s="6">
        <v>0</v>
      </c>
      <c r="M96" s="6">
        <v>0</v>
      </c>
      <c r="N96" s="6">
        <v>0</v>
      </c>
    </row>
    <row r="97" spans="1:14" ht="12.75" customHeight="1">
      <c r="A97" s="2" t="s">
        <v>138</v>
      </c>
      <c r="B97" s="2" t="s">
        <v>594</v>
      </c>
      <c r="C97" s="2" t="s">
        <v>368</v>
      </c>
      <c r="D97" s="8">
        <v>0</v>
      </c>
      <c r="E97" s="9">
        <v>45516</v>
      </c>
      <c r="F97" s="2" t="s">
        <v>363</v>
      </c>
      <c r="G97" s="6">
        <v>1751.51</v>
      </c>
      <c r="H97" s="8">
        <v>0</v>
      </c>
      <c r="I97" s="2" t="s">
        <v>364</v>
      </c>
      <c r="J97" s="6">
        <v>0</v>
      </c>
      <c r="K97" s="6">
        <v>896.76</v>
      </c>
      <c r="L97" s="6">
        <v>0</v>
      </c>
      <c r="M97" s="6">
        <v>0</v>
      </c>
      <c r="N97" s="6">
        <v>0</v>
      </c>
    </row>
    <row r="98" spans="1:14" ht="12.75" customHeight="1">
      <c r="A98" s="2" t="s">
        <v>139</v>
      </c>
      <c r="B98" s="2" t="s">
        <v>595</v>
      </c>
      <c r="C98" s="2" t="s">
        <v>427</v>
      </c>
      <c r="D98" s="8">
        <v>1</v>
      </c>
      <c r="E98" s="9">
        <v>43747</v>
      </c>
      <c r="F98" s="2" t="s">
        <v>380</v>
      </c>
      <c r="G98" s="6">
        <v>2720.45</v>
      </c>
      <c r="H98" s="8">
        <v>0</v>
      </c>
      <c r="I98" s="2" t="s">
        <v>364</v>
      </c>
      <c r="J98" s="6">
        <v>0</v>
      </c>
      <c r="K98" s="6">
        <v>4506</v>
      </c>
      <c r="L98" s="6">
        <v>0</v>
      </c>
      <c r="M98" s="6">
        <v>0</v>
      </c>
      <c r="N98" s="6">
        <v>0</v>
      </c>
    </row>
    <row r="99" spans="1:14" ht="12.75" customHeight="1">
      <c r="A99" s="2" t="s">
        <v>141</v>
      </c>
      <c r="B99" s="2" t="s">
        <v>596</v>
      </c>
      <c r="C99" s="2" t="s">
        <v>365</v>
      </c>
      <c r="D99" s="8">
        <v>0</v>
      </c>
      <c r="E99" s="9">
        <v>43777</v>
      </c>
      <c r="F99" s="2" t="s">
        <v>363</v>
      </c>
      <c r="G99" s="6">
        <v>4318.18</v>
      </c>
      <c r="H99" s="8">
        <v>0</v>
      </c>
      <c r="I99" s="2" t="s">
        <v>364</v>
      </c>
      <c r="J99" s="6">
        <v>0</v>
      </c>
      <c r="K99" s="6">
        <v>5303.76</v>
      </c>
      <c r="L99" s="6">
        <v>0</v>
      </c>
      <c r="M99" s="6">
        <v>0</v>
      </c>
      <c r="N99" s="6">
        <v>0</v>
      </c>
    </row>
    <row r="100" spans="1:14" ht="12.75" customHeight="1">
      <c r="A100" s="2" t="s">
        <v>428</v>
      </c>
      <c r="B100" s="2" t="s">
        <v>597</v>
      </c>
      <c r="C100" s="2" t="s">
        <v>362</v>
      </c>
      <c r="D100" s="8">
        <v>0</v>
      </c>
      <c r="E100" s="9">
        <v>45631</v>
      </c>
      <c r="F100" s="2" t="s">
        <v>363</v>
      </c>
      <c r="G100" s="6">
        <v>2720.45</v>
      </c>
      <c r="H100" s="8">
        <v>0</v>
      </c>
      <c r="I100" s="2" t="s">
        <v>364</v>
      </c>
      <c r="J100" s="6">
        <v>0</v>
      </c>
      <c r="K100" s="6">
        <v>265.33999999999997</v>
      </c>
      <c r="L100" s="6">
        <v>0</v>
      </c>
      <c r="M100" s="6">
        <v>0</v>
      </c>
      <c r="N100" s="6">
        <v>0</v>
      </c>
    </row>
    <row r="101" spans="1:14" ht="12.75" customHeight="1">
      <c r="A101" s="2" t="s">
        <v>142</v>
      </c>
      <c r="B101" s="2" t="s">
        <v>598</v>
      </c>
      <c r="C101" s="2" t="s">
        <v>362</v>
      </c>
      <c r="D101" s="8">
        <v>0</v>
      </c>
      <c r="E101" s="9">
        <v>43385</v>
      </c>
      <c r="F101" s="2" t="s">
        <v>363</v>
      </c>
      <c r="G101" s="6">
        <v>2720.45</v>
      </c>
      <c r="H101" s="8">
        <v>0</v>
      </c>
      <c r="I101" s="2" t="s">
        <v>364</v>
      </c>
      <c r="J101" s="6">
        <v>0</v>
      </c>
      <c r="K101" s="6">
        <v>5376.84</v>
      </c>
      <c r="L101" s="6">
        <v>0</v>
      </c>
      <c r="M101" s="6">
        <v>0</v>
      </c>
      <c r="N101" s="6">
        <v>0</v>
      </c>
    </row>
    <row r="102" spans="1:14" ht="12.75" customHeight="1">
      <c r="A102" s="2" t="s">
        <v>143</v>
      </c>
      <c r="B102" s="2" t="s">
        <v>599</v>
      </c>
      <c r="C102" s="2" t="s">
        <v>362</v>
      </c>
      <c r="D102" s="8">
        <v>0</v>
      </c>
      <c r="E102" s="9">
        <v>45061</v>
      </c>
      <c r="F102" s="2" t="s">
        <v>363</v>
      </c>
      <c r="G102" s="6">
        <v>2720.45</v>
      </c>
      <c r="H102" s="8">
        <v>0</v>
      </c>
      <c r="I102" s="2" t="s">
        <v>364</v>
      </c>
      <c r="J102" s="6">
        <v>0</v>
      </c>
      <c r="K102" s="6">
        <v>4373.8100000000004</v>
      </c>
      <c r="L102" s="6">
        <v>0</v>
      </c>
      <c r="M102" s="6">
        <v>0</v>
      </c>
      <c r="N102" s="6">
        <v>0</v>
      </c>
    </row>
    <row r="103" spans="1:14" ht="12.75" customHeight="1">
      <c r="A103" s="2" t="s">
        <v>144</v>
      </c>
      <c r="B103" s="2" t="s">
        <v>600</v>
      </c>
      <c r="C103" s="2" t="s">
        <v>372</v>
      </c>
      <c r="D103" s="8">
        <v>0</v>
      </c>
      <c r="E103" s="9">
        <v>45369</v>
      </c>
      <c r="F103" s="2" t="s">
        <v>363</v>
      </c>
      <c r="G103" s="6">
        <v>1636.92</v>
      </c>
      <c r="H103" s="8">
        <v>0</v>
      </c>
      <c r="I103" s="2" t="s">
        <v>364</v>
      </c>
      <c r="J103" s="6">
        <v>0</v>
      </c>
      <c r="K103" s="6">
        <v>1522.49</v>
      </c>
      <c r="L103" s="6">
        <v>0</v>
      </c>
      <c r="M103" s="6">
        <v>0</v>
      </c>
      <c r="N103" s="6">
        <v>0</v>
      </c>
    </row>
    <row r="104" spans="1:14" ht="12.75" customHeight="1">
      <c r="A104" s="2" t="s">
        <v>145</v>
      </c>
      <c r="B104" s="2" t="s">
        <v>601</v>
      </c>
      <c r="C104" s="2" t="s">
        <v>406</v>
      </c>
      <c r="D104" s="8">
        <v>0</v>
      </c>
      <c r="E104" s="9">
        <v>44375</v>
      </c>
      <c r="F104" s="2" t="s">
        <v>363</v>
      </c>
      <c r="G104" s="6">
        <v>1636.92</v>
      </c>
      <c r="H104" s="8">
        <v>0</v>
      </c>
      <c r="I104" s="2" t="s">
        <v>364</v>
      </c>
      <c r="J104" s="6">
        <v>0</v>
      </c>
      <c r="K104" s="6">
        <v>2079.09</v>
      </c>
      <c r="L104" s="6">
        <v>0</v>
      </c>
      <c r="M104" s="6">
        <v>0</v>
      </c>
      <c r="N104" s="6">
        <v>0</v>
      </c>
    </row>
    <row r="105" spans="1:14" ht="12.75" customHeight="1">
      <c r="A105" s="2" t="s">
        <v>147</v>
      </c>
      <c r="B105" s="2" t="s">
        <v>602</v>
      </c>
      <c r="C105" s="2" t="s">
        <v>362</v>
      </c>
      <c r="D105" s="8">
        <v>1</v>
      </c>
      <c r="E105" s="9">
        <v>45239</v>
      </c>
      <c r="F105" s="2" t="s">
        <v>363</v>
      </c>
      <c r="G105" s="6">
        <v>2720.45</v>
      </c>
      <c r="H105" s="8">
        <v>0</v>
      </c>
      <c r="I105" s="2" t="s">
        <v>364</v>
      </c>
      <c r="J105" s="6">
        <v>0</v>
      </c>
      <c r="K105" s="6">
        <v>4652.38</v>
      </c>
      <c r="L105" s="6">
        <v>0</v>
      </c>
      <c r="M105" s="6">
        <v>0</v>
      </c>
      <c r="N105" s="6">
        <v>0</v>
      </c>
    </row>
    <row r="106" spans="1:14" ht="12.75" customHeight="1">
      <c r="A106" s="2" t="s">
        <v>148</v>
      </c>
      <c r="B106" s="2" t="s">
        <v>603</v>
      </c>
      <c r="C106" s="2" t="s">
        <v>375</v>
      </c>
      <c r="D106" s="8">
        <v>0</v>
      </c>
      <c r="E106" s="9">
        <v>44144</v>
      </c>
      <c r="F106" s="2" t="s">
        <v>363</v>
      </c>
      <c r="G106" s="6">
        <v>4408.67</v>
      </c>
      <c r="H106" s="8">
        <v>0</v>
      </c>
      <c r="I106" s="2" t="s">
        <v>364</v>
      </c>
      <c r="J106" s="6">
        <v>0</v>
      </c>
      <c r="K106" s="6">
        <v>5550.17</v>
      </c>
      <c r="L106" s="6">
        <v>0</v>
      </c>
      <c r="M106" s="6">
        <v>0</v>
      </c>
      <c r="N106" s="6">
        <v>0</v>
      </c>
    </row>
    <row r="107" spans="1:14" ht="12.75" customHeight="1">
      <c r="A107" s="2" t="s">
        <v>149</v>
      </c>
      <c r="B107" s="2" t="s">
        <v>604</v>
      </c>
      <c r="C107" s="2" t="s">
        <v>362</v>
      </c>
      <c r="D107" s="8">
        <v>0</v>
      </c>
      <c r="E107" s="9">
        <v>44963</v>
      </c>
      <c r="F107" s="2" t="s">
        <v>363</v>
      </c>
      <c r="G107" s="6">
        <v>2720.45</v>
      </c>
      <c r="H107" s="8">
        <v>0</v>
      </c>
      <c r="I107" s="2" t="s">
        <v>364</v>
      </c>
      <c r="J107" s="6">
        <v>0</v>
      </c>
      <c r="K107" s="6">
        <v>4426.1899999999996</v>
      </c>
      <c r="L107" s="6">
        <v>0</v>
      </c>
      <c r="M107" s="6">
        <v>0</v>
      </c>
      <c r="N107" s="6">
        <v>0</v>
      </c>
    </row>
    <row r="108" spans="1:14" ht="12.75" customHeight="1">
      <c r="A108" s="2" t="s">
        <v>151</v>
      </c>
      <c r="B108" s="2" t="s">
        <v>605</v>
      </c>
      <c r="C108" s="2" t="s">
        <v>362</v>
      </c>
      <c r="D108" s="8">
        <v>0</v>
      </c>
      <c r="E108" s="9">
        <v>41821</v>
      </c>
      <c r="F108" s="2" t="s">
        <v>363</v>
      </c>
      <c r="G108" s="6">
        <v>2720.45</v>
      </c>
      <c r="H108" s="8">
        <v>0</v>
      </c>
      <c r="I108" s="2" t="s">
        <v>364</v>
      </c>
      <c r="J108" s="6">
        <v>0</v>
      </c>
      <c r="K108" s="6">
        <v>4788.3999999999996</v>
      </c>
      <c r="L108" s="6">
        <v>0</v>
      </c>
      <c r="M108" s="6">
        <v>0</v>
      </c>
      <c r="N108" s="6">
        <v>0</v>
      </c>
    </row>
    <row r="109" spans="1:14" ht="12.75" customHeight="1">
      <c r="A109" s="2" t="s">
        <v>152</v>
      </c>
      <c r="B109" s="2" t="s">
        <v>606</v>
      </c>
      <c r="C109" s="2" t="s">
        <v>362</v>
      </c>
      <c r="D109" s="8">
        <v>1</v>
      </c>
      <c r="E109" s="9">
        <v>45642</v>
      </c>
      <c r="F109" s="2" t="s">
        <v>363</v>
      </c>
      <c r="G109" s="6">
        <v>2720.45</v>
      </c>
      <c r="H109" s="8">
        <v>0</v>
      </c>
      <c r="I109" s="2" t="s">
        <v>364</v>
      </c>
      <c r="J109" s="6">
        <v>0</v>
      </c>
      <c r="K109" s="6">
        <v>265.33999999999997</v>
      </c>
      <c r="L109" s="6">
        <v>0</v>
      </c>
      <c r="M109" s="6">
        <v>0</v>
      </c>
      <c r="N109" s="6">
        <v>0</v>
      </c>
    </row>
    <row r="110" spans="1:14" ht="12.75" customHeight="1">
      <c r="A110" s="2" t="s">
        <v>153</v>
      </c>
      <c r="B110" s="2" t="s">
        <v>607</v>
      </c>
      <c r="C110" s="2" t="s">
        <v>362</v>
      </c>
      <c r="D110" s="8">
        <v>2</v>
      </c>
      <c r="E110" s="9">
        <v>43801</v>
      </c>
      <c r="F110" s="2" t="s">
        <v>363</v>
      </c>
      <c r="G110" s="6">
        <v>2720.45</v>
      </c>
      <c r="H110" s="8">
        <v>0</v>
      </c>
      <c r="I110" s="2" t="s">
        <v>364</v>
      </c>
      <c r="J110" s="6">
        <v>0</v>
      </c>
      <c r="K110" s="6">
        <v>5063.05</v>
      </c>
      <c r="L110" s="6">
        <v>0</v>
      </c>
      <c r="M110" s="6">
        <v>0</v>
      </c>
      <c r="N110" s="6">
        <v>0</v>
      </c>
    </row>
    <row r="111" spans="1:14" ht="12.75" customHeight="1">
      <c r="A111" s="2" t="s">
        <v>154</v>
      </c>
      <c r="B111" s="2" t="s">
        <v>608</v>
      </c>
      <c r="C111" s="2" t="s">
        <v>362</v>
      </c>
      <c r="D111" s="8">
        <v>3</v>
      </c>
      <c r="E111" s="9">
        <v>45631</v>
      </c>
      <c r="F111" s="2" t="s">
        <v>363</v>
      </c>
      <c r="G111" s="6">
        <v>2720.45</v>
      </c>
      <c r="H111" s="8">
        <v>0</v>
      </c>
      <c r="I111" s="2" t="s">
        <v>364</v>
      </c>
      <c r="J111" s="6">
        <v>0</v>
      </c>
      <c r="K111" s="6">
        <v>265.33999999999997</v>
      </c>
      <c r="L111" s="6">
        <v>0</v>
      </c>
      <c r="M111" s="6">
        <v>0</v>
      </c>
      <c r="N111" s="6">
        <v>0</v>
      </c>
    </row>
    <row r="112" spans="1:14" ht="12.75" customHeight="1">
      <c r="A112" s="2" t="s">
        <v>158</v>
      </c>
      <c r="B112" s="2" t="s">
        <v>609</v>
      </c>
      <c r="C112" s="2" t="s">
        <v>430</v>
      </c>
      <c r="D112" s="8">
        <v>1</v>
      </c>
      <c r="E112" s="9">
        <v>45566</v>
      </c>
      <c r="F112" s="2" t="s">
        <v>363</v>
      </c>
      <c r="G112" s="6">
        <v>3642.07</v>
      </c>
      <c r="H112" s="8">
        <v>0</v>
      </c>
      <c r="I112" s="2" t="s">
        <v>364</v>
      </c>
      <c r="J112" s="6">
        <v>0</v>
      </c>
      <c r="K112" s="6">
        <v>1042.2</v>
      </c>
      <c r="L112" s="6">
        <v>0</v>
      </c>
      <c r="M112" s="6">
        <v>0</v>
      </c>
      <c r="N112" s="6">
        <v>0</v>
      </c>
    </row>
    <row r="113" spans="1:14" ht="12.75" customHeight="1">
      <c r="A113" s="2" t="s">
        <v>160</v>
      </c>
      <c r="B113" s="2" t="s">
        <v>610</v>
      </c>
      <c r="C113" s="2" t="s">
        <v>362</v>
      </c>
      <c r="D113" s="8">
        <v>0</v>
      </c>
      <c r="E113" s="9">
        <v>45111</v>
      </c>
      <c r="F113" s="2" t="s">
        <v>363</v>
      </c>
      <c r="G113" s="6">
        <v>2720.45</v>
      </c>
      <c r="H113" s="8">
        <v>0</v>
      </c>
      <c r="I113" s="2" t="s">
        <v>364</v>
      </c>
      <c r="J113" s="6">
        <v>0</v>
      </c>
      <c r="K113" s="6">
        <v>5292.68</v>
      </c>
      <c r="L113" s="6">
        <v>0</v>
      </c>
      <c r="M113" s="6">
        <v>0</v>
      </c>
      <c r="N113" s="6">
        <v>0</v>
      </c>
    </row>
    <row r="114" spans="1:14" ht="12.75" customHeight="1">
      <c r="A114" s="2" t="s">
        <v>161</v>
      </c>
      <c r="B114" s="2" t="s">
        <v>611</v>
      </c>
      <c r="C114" s="2" t="s">
        <v>431</v>
      </c>
      <c r="D114" s="8">
        <v>0</v>
      </c>
      <c r="E114" s="9">
        <v>43152</v>
      </c>
      <c r="F114" s="2" t="s">
        <v>378</v>
      </c>
      <c r="G114" s="6">
        <v>4591.6899999999996</v>
      </c>
      <c r="H114" s="8">
        <v>0</v>
      </c>
      <c r="I114" s="2" t="s">
        <v>364</v>
      </c>
      <c r="J114" s="6">
        <v>0</v>
      </c>
      <c r="K114" s="6">
        <v>6304.4</v>
      </c>
      <c r="L114" s="6">
        <v>0</v>
      </c>
      <c r="M114" s="6">
        <v>0</v>
      </c>
      <c r="N114" s="6">
        <v>0</v>
      </c>
    </row>
    <row r="115" spans="1:14" ht="12.75" customHeight="1">
      <c r="A115" s="2" t="s">
        <v>162</v>
      </c>
      <c r="B115" s="2" t="s">
        <v>612</v>
      </c>
      <c r="C115" s="2" t="s">
        <v>362</v>
      </c>
      <c r="D115" s="8">
        <v>0</v>
      </c>
      <c r="E115" s="9">
        <v>44851</v>
      </c>
      <c r="F115" s="2" t="s">
        <v>363</v>
      </c>
      <c r="G115" s="6">
        <v>2720.45</v>
      </c>
      <c r="H115" s="8">
        <v>0</v>
      </c>
      <c r="I115" s="2" t="s">
        <v>364</v>
      </c>
      <c r="J115" s="6">
        <v>0</v>
      </c>
      <c r="K115" s="6">
        <v>5195.08</v>
      </c>
      <c r="L115" s="6">
        <v>0</v>
      </c>
      <c r="M115" s="6">
        <v>0</v>
      </c>
      <c r="N115" s="6">
        <v>0</v>
      </c>
    </row>
    <row r="116" spans="1:14" ht="12.75" customHeight="1">
      <c r="A116" s="2" t="s">
        <v>432</v>
      </c>
      <c r="B116" s="2" t="s">
        <v>613</v>
      </c>
      <c r="C116" s="2" t="s">
        <v>433</v>
      </c>
      <c r="D116" s="8">
        <v>0</v>
      </c>
      <c r="E116" s="9">
        <v>45481</v>
      </c>
      <c r="F116" s="2" t="s">
        <v>363</v>
      </c>
      <c r="G116" s="6">
        <v>8235.81</v>
      </c>
      <c r="H116" s="8">
        <v>0</v>
      </c>
      <c r="I116" s="2" t="s">
        <v>364</v>
      </c>
      <c r="J116" s="6">
        <v>0</v>
      </c>
      <c r="K116" s="6">
        <v>5769.78</v>
      </c>
      <c r="L116" s="6">
        <v>0</v>
      </c>
      <c r="M116" s="6">
        <v>0</v>
      </c>
      <c r="N116" s="6">
        <v>0</v>
      </c>
    </row>
    <row r="117" spans="1:14" ht="12.75" customHeight="1">
      <c r="A117" s="2" t="s">
        <v>163</v>
      </c>
      <c r="B117" s="2" t="s">
        <v>614</v>
      </c>
      <c r="C117" s="2" t="s">
        <v>362</v>
      </c>
      <c r="D117" s="8">
        <v>1</v>
      </c>
      <c r="E117" s="9">
        <v>43802</v>
      </c>
      <c r="F117" s="2" t="s">
        <v>363</v>
      </c>
      <c r="G117" s="6">
        <v>2720.45</v>
      </c>
      <c r="H117" s="8">
        <v>0</v>
      </c>
      <c r="I117" s="2" t="s">
        <v>364</v>
      </c>
      <c r="J117" s="6">
        <v>0</v>
      </c>
      <c r="K117" s="6">
        <v>5390.1</v>
      </c>
      <c r="L117" s="6">
        <v>0</v>
      </c>
      <c r="M117" s="6">
        <v>0</v>
      </c>
      <c r="N117" s="6">
        <v>0</v>
      </c>
    </row>
    <row r="118" spans="1:14" ht="12.75" customHeight="1">
      <c r="A118" s="2" t="s">
        <v>434</v>
      </c>
      <c r="B118" s="2" t="s">
        <v>615</v>
      </c>
      <c r="C118" s="2" t="s">
        <v>362</v>
      </c>
      <c r="D118" s="8">
        <v>0</v>
      </c>
      <c r="E118" s="9">
        <v>45495</v>
      </c>
      <c r="F118" s="2" t="s">
        <v>363</v>
      </c>
      <c r="G118" s="6">
        <v>2720.45</v>
      </c>
      <c r="H118" s="8">
        <v>0</v>
      </c>
      <c r="I118" s="2" t="s">
        <v>364</v>
      </c>
      <c r="J118" s="6">
        <v>0</v>
      </c>
      <c r="K118" s="6">
        <v>2512.5300000000002</v>
      </c>
      <c r="L118" s="6">
        <v>0</v>
      </c>
      <c r="M118" s="6">
        <v>0</v>
      </c>
      <c r="N118" s="6">
        <v>0</v>
      </c>
    </row>
    <row r="119" spans="1:14" ht="12.75" customHeight="1">
      <c r="A119" s="2" t="s">
        <v>164</v>
      </c>
      <c r="B119" s="2" t="s">
        <v>616</v>
      </c>
      <c r="C119" s="2" t="s">
        <v>365</v>
      </c>
      <c r="D119" s="8">
        <v>0</v>
      </c>
      <c r="E119" s="9">
        <v>43819</v>
      </c>
      <c r="F119" s="2" t="s">
        <v>363</v>
      </c>
      <c r="G119" s="6">
        <v>3533.05</v>
      </c>
      <c r="H119" s="8">
        <v>0</v>
      </c>
      <c r="I119" s="2" t="s">
        <v>364</v>
      </c>
      <c r="J119" s="6">
        <v>0</v>
      </c>
      <c r="K119" s="6">
        <v>5420.63</v>
      </c>
      <c r="L119" s="6">
        <v>0</v>
      </c>
      <c r="M119" s="6">
        <v>0</v>
      </c>
      <c r="N119" s="6">
        <v>0</v>
      </c>
    </row>
    <row r="120" spans="1:14" ht="12.75" customHeight="1">
      <c r="A120" s="2" t="s">
        <v>435</v>
      </c>
      <c r="B120" s="2" t="s">
        <v>617</v>
      </c>
      <c r="C120" s="2" t="s">
        <v>362</v>
      </c>
      <c r="D120" s="8">
        <v>0</v>
      </c>
      <c r="E120" s="9">
        <v>45019</v>
      </c>
      <c r="F120" s="2" t="s">
        <v>363</v>
      </c>
      <c r="G120" s="6">
        <v>2720.45</v>
      </c>
      <c r="H120" s="8">
        <v>0</v>
      </c>
      <c r="I120" s="2" t="s">
        <v>364</v>
      </c>
      <c r="J120" s="6">
        <v>0</v>
      </c>
      <c r="K120" s="6">
        <v>4978.46</v>
      </c>
      <c r="L120" s="6">
        <v>0</v>
      </c>
      <c r="M120" s="6">
        <v>0</v>
      </c>
      <c r="N120" s="6">
        <v>0</v>
      </c>
    </row>
    <row r="121" spans="1:14" ht="12.75" customHeight="1">
      <c r="A121" s="2" t="s">
        <v>165</v>
      </c>
      <c r="B121" s="2" t="s">
        <v>618</v>
      </c>
      <c r="C121" s="2" t="s">
        <v>365</v>
      </c>
      <c r="D121" s="8">
        <v>0</v>
      </c>
      <c r="E121" s="9">
        <v>44503</v>
      </c>
      <c r="F121" s="2" t="s">
        <v>363</v>
      </c>
      <c r="G121" s="6">
        <v>3533.05</v>
      </c>
      <c r="H121" s="8">
        <v>0</v>
      </c>
      <c r="I121" s="2" t="s">
        <v>364</v>
      </c>
      <c r="J121" s="6">
        <v>0</v>
      </c>
      <c r="K121" s="6">
        <v>4617.5</v>
      </c>
      <c r="L121" s="6">
        <v>0</v>
      </c>
      <c r="M121" s="6">
        <v>0</v>
      </c>
      <c r="N121" s="6">
        <v>0</v>
      </c>
    </row>
    <row r="122" spans="1:14" ht="12.75" customHeight="1">
      <c r="A122" s="2" t="s">
        <v>166</v>
      </c>
      <c r="B122" s="2" t="s">
        <v>619</v>
      </c>
      <c r="C122" s="2" t="s">
        <v>436</v>
      </c>
      <c r="D122" s="8">
        <v>1</v>
      </c>
      <c r="E122" s="9">
        <v>45498</v>
      </c>
      <c r="F122" s="2" t="s">
        <v>363</v>
      </c>
      <c r="G122" s="6">
        <v>2410.7600000000002</v>
      </c>
      <c r="H122" s="8">
        <v>0</v>
      </c>
      <c r="I122" s="2" t="s">
        <v>364</v>
      </c>
      <c r="J122" s="6">
        <v>0</v>
      </c>
      <c r="K122" s="6">
        <v>1390.66</v>
      </c>
      <c r="L122" s="6">
        <v>0</v>
      </c>
      <c r="M122" s="6">
        <v>0</v>
      </c>
      <c r="N122" s="6">
        <v>0</v>
      </c>
    </row>
    <row r="123" spans="1:14" ht="12.75" customHeight="1">
      <c r="A123" s="2" t="s">
        <v>171</v>
      </c>
      <c r="B123" s="2" t="s">
        <v>620</v>
      </c>
      <c r="C123" s="2" t="s">
        <v>415</v>
      </c>
      <c r="D123" s="8">
        <v>0</v>
      </c>
      <c r="E123" s="9">
        <v>45566</v>
      </c>
      <c r="F123" s="2" t="s">
        <v>363</v>
      </c>
      <c r="G123" s="6">
        <v>2925.37</v>
      </c>
      <c r="H123" s="8">
        <v>0</v>
      </c>
      <c r="I123" s="2" t="s">
        <v>364</v>
      </c>
      <c r="J123" s="6">
        <v>0</v>
      </c>
      <c r="K123" s="6">
        <v>933.16</v>
      </c>
      <c r="L123" s="6">
        <v>0</v>
      </c>
      <c r="M123" s="6">
        <v>0</v>
      </c>
      <c r="N123" s="6">
        <v>0</v>
      </c>
    </row>
    <row r="124" spans="1:14" ht="12.75" customHeight="1">
      <c r="A124" s="2" t="s">
        <v>172</v>
      </c>
      <c r="B124" s="2" t="s">
        <v>621</v>
      </c>
      <c r="C124" s="2" t="s">
        <v>437</v>
      </c>
      <c r="D124" s="8">
        <v>0</v>
      </c>
      <c r="E124" s="9">
        <v>45019</v>
      </c>
      <c r="F124" s="2" t="s">
        <v>363</v>
      </c>
      <c r="G124" s="6">
        <v>4316.08</v>
      </c>
      <c r="H124" s="8">
        <v>0</v>
      </c>
      <c r="I124" s="2" t="s">
        <v>364</v>
      </c>
      <c r="J124" s="6">
        <v>0</v>
      </c>
      <c r="K124" s="6">
        <v>5171.6899999999996</v>
      </c>
      <c r="L124" s="6">
        <v>0</v>
      </c>
      <c r="M124" s="6">
        <v>0</v>
      </c>
      <c r="N124" s="6">
        <v>0</v>
      </c>
    </row>
    <row r="125" spans="1:14" ht="12.75" customHeight="1">
      <c r="A125" s="2" t="s">
        <v>174</v>
      </c>
      <c r="B125" s="2" t="s">
        <v>622</v>
      </c>
      <c r="C125" s="2" t="s">
        <v>373</v>
      </c>
      <c r="D125" s="8">
        <v>1</v>
      </c>
      <c r="E125" s="9">
        <v>44326</v>
      </c>
      <c r="F125" s="2" t="s">
        <v>363</v>
      </c>
      <c r="G125" s="6">
        <v>2373.9</v>
      </c>
      <c r="H125" s="8">
        <v>0</v>
      </c>
      <c r="I125" s="2" t="s">
        <v>364</v>
      </c>
      <c r="J125" s="6">
        <v>0</v>
      </c>
      <c r="K125" s="6">
        <v>3154.07</v>
      </c>
      <c r="L125" s="6">
        <v>0</v>
      </c>
      <c r="M125" s="6">
        <v>0</v>
      </c>
      <c r="N125" s="6">
        <v>0</v>
      </c>
    </row>
    <row r="126" spans="1:14" ht="12.75" customHeight="1">
      <c r="A126" s="2" t="s">
        <v>175</v>
      </c>
      <c r="B126" s="2" t="s">
        <v>623</v>
      </c>
      <c r="C126" s="2" t="s">
        <v>368</v>
      </c>
      <c r="D126" s="8">
        <v>2</v>
      </c>
      <c r="E126" s="9">
        <v>45082</v>
      </c>
      <c r="F126" s="2" t="s">
        <v>378</v>
      </c>
      <c r="G126" s="6">
        <v>1751.51</v>
      </c>
      <c r="H126" s="8">
        <v>0</v>
      </c>
      <c r="I126" s="2" t="s">
        <v>364</v>
      </c>
      <c r="J126" s="6">
        <v>0</v>
      </c>
      <c r="K126" s="6">
        <v>2152.1999999999998</v>
      </c>
      <c r="L126" s="6">
        <v>0</v>
      </c>
      <c r="M126" s="6">
        <v>0</v>
      </c>
      <c r="N126" s="6">
        <v>0</v>
      </c>
    </row>
    <row r="127" spans="1:14" ht="12.75" customHeight="1">
      <c r="A127" s="2" t="s">
        <v>176</v>
      </c>
      <c r="B127" s="2" t="s">
        <v>624</v>
      </c>
      <c r="C127" s="2" t="s">
        <v>365</v>
      </c>
      <c r="D127" s="8">
        <v>0</v>
      </c>
      <c r="E127" s="9">
        <v>43647</v>
      </c>
      <c r="F127" s="2" t="s">
        <v>366</v>
      </c>
      <c r="G127" s="6">
        <v>3533.05</v>
      </c>
      <c r="H127" s="8">
        <v>0</v>
      </c>
      <c r="I127" s="2" t="s">
        <v>364</v>
      </c>
      <c r="J127" s="6">
        <v>0</v>
      </c>
      <c r="K127" s="6">
        <v>4400.8599999999997</v>
      </c>
      <c r="L127" s="6">
        <v>0</v>
      </c>
      <c r="M127" s="6">
        <v>0</v>
      </c>
      <c r="N127" s="6">
        <v>0</v>
      </c>
    </row>
    <row r="128" spans="1:14" ht="12.75" customHeight="1">
      <c r="A128" s="2" t="s">
        <v>177</v>
      </c>
      <c r="B128" s="2" t="s">
        <v>625</v>
      </c>
      <c r="C128" s="2" t="s">
        <v>362</v>
      </c>
      <c r="D128" s="8">
        <v>2</v>
      </c>
      <c r="E128" s="9">
        <v>45481</v>
      </c>
      <c r="F128" s="2" t="s">
        <v>363</v>
      </c>
      <c r="G128" s="6">
        <v>2720.45</v>
      </c>
      <c r="H128" s="8">
        <v>0</v>
      </c>
      <c r="I128" s="2" t="s">
        <v>364</v>
      </c>
      <c r="J128" s="6">
        <v>0</v>
      </c>
      <c r="K128" s="6">
        <v>2777.88</v>
      </c>
      <c r="L128" s="6">
        <v>0</v>
      </c>
      <c r="M128" s="6">
        <v>0</v>
      </c>
      <c r="N128" s="6">
        <v>0</v>
      </c>
    </row>
    <row r="129" spans="1:14" ht="12.75" customHeight="1">
      <c r="A129" s="2" t="s">
        <v>438</v>
      </c>
      <c r="B129" s="2" t="s">
        <v>626</v>
      </c>
      <c r="C129" s="2" t="s">
        <v>439</v>
      </c>
      <c r="D129" s="8">
        <v>0</v>
      </c>
      <c r="E129" s="9">
        <v>45537</v>
      </c>
      <c r="F129" s="2" t="s">
        <v>363</v>
      </c>
      <c r="G129" s="6">
        <v>10659.77</v>
      </c>
      <c r="H129" s="8">
        <v>0</v>
      </c>
      <c r="I129" s="2" t="s">
        <v>364</v>
      </c>
      <c r="J129" s="6">
        <v>0</v>
      </c>
      <c r="K129" s="6">
        <v>4595.43</v>
      </c>
      <c r="L129" s="6">
        <v>0</v>
      </c>
      <c r="M129" s="6">
        <v>0</v>
      </c>
      <c r="N129" s="6">
        <v>0</v>
      </c>
    </row>
    <row r="130" spans="1:14" ht="12.75" customHeight="1">
      <c r="A130" s="2" t="s">
        <v>178</v>
      </c>
      <c r="B130" s="2" t="s">
        <v>627</v>
      </c>
      <c r="C130" s="2" t="s">
        <v>362</v>
      </c>
      <c r="D130" s="8">
        <v>0</v>
      </c>
      <c r="E130" s="9">
        <v>43970</v>
      </c>
      <c r="F130" s="2" t="s">
        <v>363</v>
      </c>
      <c r="G130" s="6">
        <v>2720.45</v>
      </c>
      <c r="H130" s="8">
        <v>0</v>
      </c>
      <c r="I130" s="2" t="s">
        <v>364</v>
      </c>
      <c r="J130" s="6">
        <v>0</v>
      </c>
      <c r="K130" s="6">
        <v>5334.47</v>
      </c>
      <c r="L130" s="6">
        <v>0</v>
      </c>
      <c r="M130" s="6">
        <v>0</v>
      </c>
      <c r="N130" s="6">
        <v>0</v>
      </c>
    </row>
    <row r="131" spans="1:14" ht="12.75" customHeight="1">
      <c r="A131" s="2" t="s">
        <v>179</v>
      </c>
      <c r="B131" s="2" t="s">
        <v>628</v>
      </c>
      <c r="C131" s="2" t="s">
        <v>362</v>
      </c>
      <c r="D131" s="8">
        <v>0</v>
      </c>
      <c r="E131" s="9">
        <v>45111</v>
      </c>
      <c r="F131" s="2" t="s">
        <v>363</v>
      </c>
      <c r="G131" s="6">
        <v>2720.45</v>
      </c>
      <c r="H131" s="8">
        <v>0</v>
      </c>
      <c r="I131" s="2" t="s">
        <v>364</v>
      </c>
      <c r="J131" s="6">
        <v>0</v>
      </c>
      <c r="K131" s="6">
        <v>4926.82</v>
      </c>
      <c r="L131" s="6">
        <v>0</v>
      </c>
      <c r="M131" s="6">
        <v>0</v>
      </c>
      <c r="N131" s="6">
        <v>0</v>
      </c>
    </row>
    <row r="132" spans="1:14" ht="12.75" customHeight="1">
      <c r="A132" s="2" t="s">
        <v>440</v>
      </c>
      <c r="B132" s="2" t="s">
        <v>629</v>
      </c>
      <c r="C132" s="2" t="s">
        <v>441</v>
      </c>
      <c r="D132" s="8">
        <v>2</v>
      </c>
      <c r="E132" s="9">
        <v>45100</v>
      </c>
      <c r="F132" s="2" t="s">
        <v>366</v>
      </c>
      <c r="G132" s="6">
        <v>2720.45</v>
      </c>
      <c r="H132" s="8">
        <v>0</v>
      </c>
      <c r="I132" s="2" t="s">
        <v>364</v>
      </c>
      <c r="J132" s="6">
        <v>0</v>
      </c>
      <c r="K132" s="6">
        <v>4920.6499999999996</v>
      </c>
      <c r="L132" s="6">
        <v>0</v>
      </c>
      <c r="M132" s="6">
        <v>0</v>
      </c>
      <c r="N132" s="6">
        <v>0</v>
      </c>
    </row>
    <row r="133" spans="1:14" ht="12.75" customHeight="1">
      <c r="A133" s="2" t="s">
        <v>180</v>
      </c>
      <c r="B133" s="2" t="s">
        <v>630</v>
      </c>
      <c r="C133" s="2" t="s">
        <v>362</v>
      </c>
      <c r="D133" s="8">
        <v>0</v>
      </c>
      <c r="E133" s="9">
        <v>44369</v>
      </c>
      <c r="F133" s="2" t="s">
        <v>363</v>
      </c>
      <c r="G133" s="6">
        <v>2720.45</v>
      </c>
      <c r="H133" s="8">
        <v>0</v>
      </c>
      <c r="I133" s="2" t="s">
        <v>364</v>
      </c>
      <c r="J133" s="6">
        <v>0</v>
      </c>
      <c r="K133" s="6">
        <v>4451.59</v>
      </c>
      <c r="L133" s="6">
        <v>0</v>
      </c>
      <c r="M133" s="6">
        <v>0</v>
      </c>
      <c r="N133" s="6">
        <v>0</v>
      </c>
    </row>
    <row r="134" spans="1:14" ht="12.75" customHeight="1">
      <c r="A134" s="2" t="s">
        <v>181</v>
      </c>
      <c r="B134" s="2" t="s">
        <v>631</v>
      </c>
      <c r="C134" s="2" t="s">
        <v>362</v>
      </c>
      <c r="D134" s="8">
        <v>0</v>
      </c>
      <c r="E134" s="9">
        <v>45425</v>
      </c>
      <c r="F134" s="2" t="s">
        <v>363</v>
      </c>
      <c r="G134" s="6">
        <v>2720.45</v>
      </c>
      <c r="H134" s="8">
        <v>0</v>
      </c>
      <c r="I134" s="2" t="s">
        <v>364</v>
      </c>
      <c r="J134" s="6">
        <v>0</v>
      </c>
      <c r="K134" s="6">
        <v>3379.49</v>
      </c>
      <c r="L134" s="6">
        <v>0</v>
      </c>
      <c r="M134" s="6">
        <v>0</v>
      </c>
      <c r="N134" s="6">
        <v>0</v>
      </c>
    </row>
    <row r="135" spans="1:14" ht="12.75" customHeight="1">
      <c r="A135" s="2" t="s">
        <v>442</v>
      </c>
      <c r="B135" s="2" t="s">
        <v>632</v>
      </c>
      <c r="C135" s="2" t="s">
        <v>443</v>
      </c>
      <c r="D135" s="8">
        <v>2</v>
      </c>
      <c r="E135" s="9">
        <v>45453</v>
      </c>
      <c r="F135" s="2" t="s">
        <v>363</v>
      </c>
      <c r="G135" s="6">
        <v>1000</v>
      </c>
      <c r="H135" s="8">
        <v>0</v>
      </c>
      <c r="I135" s="2" t="s">
        <v>364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</row>
    <row r="136" spans="1:14" ht="12.75" customHeight="1">
      <c r="A136" s="2" t="s">
        <v>184</v>
      </c>
      <c r="B136" s="2" t="s">
        <v>633</v>
      </c>
      <c r="C136" s="2" t="s">
        <v>444</v>
      </c>
      <c r="D136" s="8">
        <v>0</v>
      </c>
      <c r="E136" s="9">
        <v>43818</v>
      </c>
      <c r="F136" s="2" t="s">
        <v>363</v>
      </c>
      <c r="G136" s="6">
        <v>3943.67</v>
      </c>
      <c r="H136" s="8">
        <v>0</v>
      </c>
      <c r="I136" s="2" t="s">
        <v>364</v>
      </c>
      <c r="J136" s="6">
        <v>0</v>
      </c>
      <c r="K136" s="6">
        <v>6419.03</v>
      </c>
      <c r="L136" s="6">
        <v>0</v>
      </c>
      <c r="M136" s="6">
        <v>0</v>
      </c>
      <c r="N136" s="6">
        <v>0</v>
      </c>
    </row>
    <row r="137" spans="1:14" ht="12.75" customHeight="1">
      <c r="A137" s="2" t="s">
        <v>186</v>
      </c>
      <c r="B137" s="2" t="s">
        <v>634</v>
      </c>
      <c r="C137" s="2" t="s">
        <v>365</v>
      </c>
      <c r="D137" s="8">
        <v>0</v>
      </c>
      <c r="E137" s="9">
        <v>43953</v>
      </c>
      <c r="F137" s="2" t="s">
        <v>378</v>
      </c>
      <c r="G137" s="6">
        <v>4318.18</v>
      </c>
      <c r="H137" s="8">
        <v>0</v>
      </c>
      <c r="I137" s="2" t="s">
        <v>364</v>
      </c>
      <c r="J137" s="6">
        <v>0</v>
      </c>
      <c r="K137" s="6">
        <v>5329.73</v>
      </c>
      <c r="L137" s="6">
        <v>0</v>
      </c>
      <c r="M137" s="6">
        <v>0</v>
      </c>
      <c r="N137" s="6">
        <v>0</v>
      </c>
    </row>
    <row r="138" spans="1:14" ht="12.75" customHeight="1">
      <c r="A138" s="2" t="s">
        <v>445</v>
      </c>
      <c r="B138" s="2" t="s">
        <v>635</v>
      </c>
      <c r="C138" s="2" t="s">
        <v>368</v>
      </c>
      <c r="D138" s="8">
        <v>0</v>
      </c>
      <c r="E138" s="9">
        <v>45313</v>
      </c>
      <c r="F138" s="2" t="s">
        <v>413</v>
      </c>
      <c r="G138" s="6">
        <v>1751.51</v>
      </c>
      <c r="H138" s="8">
        <v>0</v>
      </c>
      <c r="I138" s="2" t="s">
        <v>364</v>
      </c>
      <c r="J138" s="6">
        <v>0</v>
      </c>
      <c r="K138" s="6">
        <v>2151.0100000000002</v>
      </c>
      <c r="L138" s="6">
        <v>0</v>
      </c>
      <c r="M138" s="6">
        <v>0</v>
      </c>
      <c r="N138" s="6">
        <v>0</v>
      </c>
    </row>
    <row r="139" spans="1:14" ht="12.75" customHeight="1">
      <c r="A139" s="2" t="s">
        <v>187</v>
      </c>
      <c r="B139" s="2" t="s">
        <v>636</v>
      </c>
      <c r="C139" s="2" t="s">
        <v>365</v>
      </c>
      <c r="D139" s="8">
        <v>0</v>
      </c>
      <c r="E139" s="9">
        <v>45145</v>
      </c>
      <c r="F139" s="2" t="s">
        <v>363</v>
      </c>
      <c r="G139" s="6">
        <v>3533.05</v>
      </c>
      <c r="H139" s="8">
        <v>0</v>
      </c>
      <c r="I139" s="2" t="s">
        <v>364</v>
      </c>
      <c r="J139" s="6">
        <v>0</v>
      </c>
      <c r="K139" s="6">
        <v>4506.6099999999997</v>
      </c>
      <c r="L139" s="6">
        <v>0</v>
      </c>
      <c r="M139" s="6">
        <v>0</v>
      </c>
      <c r="N139" s="6">
        <v>0</v>
      </c>
    </row>
    <row r="140" spans="1:14" ht="12.75" customHeight="1">
      <c r="A140" s="2" t="s">
        <v>188</v>
      </c>
      <c r="B140" s="2" t="s">
        <v>637</v>
      </c>
      <c r="C140" s="2" t="s">
        <v>362</v>
      </c>
      <c r="D140" s="8">
        <v>0</v>
      </c>
      <c r="E140" s="9">
        <v>45293</v>
      </c>
      <c r="F140" s="2" t="s">
        <v>363</v>
      </c>
      <c r="G140" s="6">
        <v>2720.45</v>
      </c>
      <c r="H140" s="8">
        <v>0</v>
      </c>
      <c r="I140" s="2" t="s">
        <v>364</v>
      </c>
      <c r="J140" s="6">
        <v>0</v>
      </c>
      <c r="K140" s="6">
        <v>4704.5</v>
      </c>
      <c r="L140" s="6">
        <v>0</v>
      </c>
      <c r="M140" s="6">
        <v>0</v>
      </c>
      <c r="N140" s="6">
        <v>0</v>
      </c>
    </row>
    <row r="141" spans="1:14" ht="12.75" customHeight="1">
      <c r="A141" s="2" t="s">
        <v>189</v>
      </c>
      <c r="B141" s="2" t="s">
        <v>638</v>
      </c>
      <c r="C141" s="2" t="s">
        <v>365</v>
      </c>
      <c r="D141" s="8">
        <v>0</v>
      </c>
      <c r="E141" s="9">
        <v>45344</v>
      </c>
      <c r="F141" s="2" t="s">
        <v>380</v>
      </c>
      <c r="G141" s="6">
        <v>3533.05</v>
      </c>
      <c r="H141" s="8">
        <v>0</v>
      </c>
      <c r="I141" s="2" t="s">
        <v>364</v>
      </c>
      <c r="J141" s="6">
        <v>0</v>
      </c>
      <c r="K141" s="6">
        <v>3684.44</v>
      </c>
      <c r="L141" s="6">
        <v>0</v>
      </c>
      <c r="M141" s="6">
        <v>0</v>
      </c>
      <c r="N141" s="6">
        <v>0</v>
      </c>
    </row>
    <row r="142" spans="1:14" ht="12.75" customHeight="1">
      <c r="A142" s="2" t="s">
        <v>190</v>
      </c>
      <c r="B142" s="2" t="s">
        <v>639</v>
      </c>
      <c r="C142" s="2" t="s">
        <v>446</v>
      </c>
      <c r="D142" s="8">
        <v>1</v>
      </c>
      <c r="E142" s="9">
        <v>43850</v>
      </c>
      <c r="F142" s="2" t="s">
        <v>366</v>
      </c>
      <c r="G142" s="6">
        <v>6526.16</v>
      </c>
      <c r="H142" s="8">
        <v>0</v>
      </c>
      <c r="I142" s="2" t="s">
        <v>364</v>
      </c>
      <c r="J142" s="6">
        <v>0</v>
      </c>
      <c r="K142" s="6">
        <v>8440.09</v>
      </c>
      <c r="L142" s="6">
        <v>0</v>
      </c>
      <c r="M142" s="6">
        <v>0</v>
      </c>
      <c r="N142" s="6">
        <v>0</v>
      </c>
    </row>
    <row r="143" spans="1:14" ht="12.75" customHeight="1">
      <c r="A143" s="2" t="s">
        <v>192</v>
      </c>
      <c r="B143" s="2" t="s">
        <v>640</v>
      </c>
      <c r="C143" s="2" t="s">
        <v>447</v>
      </c>
      <c r="D143" s="8">
        <v>0</v>
      </c>
      <c r="E143" s="9">
        <v>45488</v>
      </c>
      <c r="F143" s="2" t="s">
        <v>363</v>
      </c>
      <c r="G143" s="6">
        <v>3515.9</v>
      </c>
      <c r="H143" s="8">
        <v>0</v>
      </c>
      <c r="I143" s="2" t="s">
        <v>364</v>
      </c>
      <c r="J143" s="6">
        <v>0</v>
      </c>
      <c r="K143" s="6">
        <v>2017.12</v>
      </c>
      <c r="L143" s="6">
        <v>0</v>
      </c>
      <c r="M143" s="6">
        <v>0</v>
      </c>
      <c r="N143" s="6">
        <v>0</v>
      </c>
    </row>
    <row r="144" spans="1:14" ht="12.75" customHeight="1">
      <c r="A144" s="2" t="s">
        <v>194</v>
      </c>
      <c r="B144" s="2" t="s">
        <v>641</v>
      </c>
      <c r="C144" s="2" t="s">
        <v>365</v>
      </c>
      <c r="D144" s="8">
        <v>0</v>
      </c>
      <c r="E144" s="9">
        <v>42133</v>
      </c>
      <c r="F144" s="2" t="s">
        <v>363</v>
      </c>
      <c r="G144" s="6">
        <v>3533.05</v>
      </c>
      <c r="H144" s="8">
        <v>0</v>
      </c>
      <c r="I144" s="2" t="s">
        <v>364</v>
      </c>
      <c r="J144" s="6">
        <v>0</v>
      </c>
      <c r="K144" s="6">
        <v>4400.8599999999997</v>
      </c>
      <c r="L144" s="6">
        <v>0</v>
      </c>
      <c r="M144" s="6">
        <v>0</v>
      </c>
      <c r="N144" s="6">
        <v>0</v>
      </c>
    </row>
    <row r="145" spans="1:14" ht="12.75" customHeight="1">
      <c r="A145" s="2" t="s">
        <v>195</v>
      </c>
      <c r="B145" s="2" t="s">
        <v>642</v>
      </c>
      <c r="C145" s="2" t="s">
        <v>448</v>
      </c>
      <c r="D145" s="8">
        <v>0</v>
      </c>
      <c r="E145" s="9">
        <v>44733</v>
      </c>
      <c r="F145" s="2" t="s">
        <v>366</v>
      </c>
      <c r="G145" s="6">
        <v>8530.19</v>
      </c>
      <c r="H145" s="8">
        <v>0</v>
      </c>
      <c r="I145" s="2" t="s">
        <v>364</v>
      </c>
      <c r="J145" s="6">
        <v>0</v>
      </c>
      <c r="K145" s="6">
        <v>11088.84</v>
      </c>
      <c r="L145" s="6">
        <v>0</v>
      </c>
      <c r="M145" s="6">
        <v>0</v>
      </c>
      <c r="N145" s="6">
        <v>0</v>
      </c>
    </row>
    <row r="146" spans="1:14" ht="12.75" customHeight="1">
      <c r="A146" s="2" t="s">
        <v>199</v>
      </c>
      <c r="B146" s="2" t="s">
        <v>643</v>
      </c>
      <c r="C146" s="2" t="s">
        <v>362</v>
      </c>
      <c r="D146" s="8">
        <v>0</v>
      </c>
      <c r="E146" s="9">
        <v>42827</v>
      </c>
      <c r="F146" s="2" t="s">
        <v>366</v>
      </c>
      <c r="G146" s="6">
        <v>2720.45</v>
      </c>
      <c r="H146" s="8">
        <v>0</v>
      </c>
      <c r="I146" s="2" t="s">
        <v>364</v>
      </c>
      <c r="J146" s="6">
        <v>0</v>
      </c>
      <c r="K146" s="6">
        <v>4506</v>
      </c>
      <c r="L146" s="6">
        <v>0</v>
      </c>
      <c r="M146" s="6">
        <v>0</v>
      </c>
      <c r="N146" s="6">
        <v>0</v>
      </c>
    </row>
    <row r="147" spans="1:14" ht="12.75" customHeight="1">
      <c r="A147" s="2" t="s">
        <v>449</v>
      </c>
      <c r="B147" s="2" t="s">
        <v>644</v>
      </c>
      <c r="C147" s="2" t="s">
        <v>375</v>
      </c>
      <c r="D147" s="8">
        <v>0</v>
      </c>
      <c r="E147" s="9">
        <v>44270</v>
      </c>
      <c r="F147" s="2" t="s">
        <v>366</v>
      </c>
      <c r="G147" s="6">
        <v>4408.67</v>
      </c>
      <c r="H147" s="8">
        <v>0</v>
      </c>
      <c r="I147" s="2" t="s">
        <v>364</v>
      </c>
      <c r="J147" s="6">
        <v>0</v>
      </c>
      <c r="K147" s="6">
        <v>4923.32</v>
      </c>
      <c r="L147" s="6">
        <v>0</v>
      </c>
      <c r="M147" s="6">
        <v>0</v>
      </c>
      <c r="N147" s="6">
        <v>0</v>
      </c>
    </row>
    <row r="148" spans="1:14" ht="12.75" customHeight="1">
      <c r="A148" s="2" t="s">
        <v>450</v>
      </c>
      <c r="B148" s="2" t="s">
        <v>645</v>
      </c>
      <c r="C148" s="2" t="s">
        <v>365</v>
      </c>
      <c r="D148" s="8">
        <v>0</v>
      </c>
      <c r="E148" s="9">
        <v>44571</v>
      </c>
      <c r="F148" s="2" t="s">
        <v>366</v>
      </c>
      <c r="G148" s="6">
        <v>3533.05</v>
      </c>
      <c r="H148" s="8">
        <v>0</v>
      </c>
      <c r="I148" s="2" t="s">
        <v>364</v>
      </c>
      <c r="J148" s="6">
        <v>0</v>
      </c>
      <c r="K148" s="6">
        <v>4917.55</v>
      </c>
      <c r="L148" s="6">
        <v>0</v>
      </c>
      <c r="M148" s="6">
        <v>0</v>
      </c>
      <c r="N148" s="6">
        <v>0</v>
      </c>
    </row>
    <row r="149" spans="1:14" ht="12.75" customHeight="1">
      <c r="A149" s="2" t="s">
        <v>206</v>
      </c>
      <c r="B149" s="2" t="s">
        <v>646</v>
      </c>
      <c r="C149" s="2" t="s">
        <v>415</v>
      </c>
      <c r="D149" s="8">
        <v>1</v>
      </c>
      <c r="E149" s="9">
        <v>44866</v>
      </c>
      <c r="F149" s="2" t="s">
        <v>363</v>
      </c>
      <c r="G149" s="6">
        <v>2925.37</v>
      </c>
      <c r="H149" s="8">
        <v>0</v>
      </c>
      <c r="I149" s="2" t="s">
        <v>364</v>
      </c>
      <c r="J149" s="6">
        <v>0</v>
      </c>
      <c r="K149" s="6">
        <v>4233.53</v>
      </c>
      <c r="L149" s="6">
        <v>0</v>
      </c>
      <c r="M149" s="6">
        <v>0</v>
      </c>
      <c r="N149" s="6">
        <v>0</v>
      </c>
    </row>
    <row r="150" spans="1:14" ht="12.75" customHeight="1">
      <c r="A150" s="2" t="s">
        <v>207</v>
      </c>
      <c r="B150" s="2" t="s">
        <v>647</v>
      </c>
      <c r="C150" s="2" t="s">
        <v>365</v>
      </c>
      <c r="D150" s="8">
        <v>0</v>
      </c>
      <c r="E150" s="9">
        <v>43272</v>
      </c>
      <c r="F150" s="2" t="s">
        <v>363</v>
      </c>
      <c r="G150" s="6">
        <v>3533.05</v>
      </c>
      <c r="H150" s="8">
        <v>0</v>
      </c>
      <c r="I150" s="2" t="s">
        <v>364</v>
      </c>
      <c r="J150" s="6">
        <v>0</v>
      </c>
      <c r="K150" s="6">
        <v>4683.26</v>
      </c>
      <c r="L150" s="6">
        <v>0</v>
      </c>
      <c r="M150" s="6">
        <v>0</v>
      </c>
      <c r="N150" s="6">
        <v>0</v>
      </c>
    </row>
    <row r="151" spans="1:14" ht="12.75" customHeight="1">
      <c r="A151" s="2" t="s">
        <v>208</v>
      </c>
      <c r="B151" s="2" t="s">
        <v>648</v>
      </c>
      <c r="C151" s="2" t="s">
        <v>451</v>
      </c>
      <c r="D151" s="8">
        <v>0</v>
      </c>
      <c r="E151" s="9">
        <v>44585</v>
      </c>
      <c r="F151" s="2" t="s">
        <v>363</v>
      </c>
      <c r="G151" s="6">
        <v>5554.18</v>
      </c>
      <c r="H151" s="8">
        <v>0</v>
      </c>
      <c r="I151" s="2" t="s">
        <v>364</v>
      </c>
      <c r="J151" s="6">
        <v>0</v>
      </c>
      <c r="K151" s="6">
        <v>7229.82</v>
      </c>
      <c r="L151" s="6">
        <v>0</v>
      </c>
      <c r="M151" s="6">
        <v>0</v>
      </c>
      <c r="N151" s="6">
        <v>0</v>
      </c>
    </row>
    <row r="152" spans="1:14" ht="12.75" customHeight="1">
      <c r="A152" s="2" t="s">
        <v>210</v>
      </c>
      <c r="B152" s="2" t="s">
        <v>649</v>
      </c>
      <c r="C152" s="2" t="s">
        <v>362</v>
      </c>
      <c r="D152" s="8">
        <v>0</v>
      </c>
      <c r="E152" s="9">
        <v>44021</v>
      </c>
      <c r="F152" s="2" t="s">
        <v>363</v>
      </c>
      <c r="G152" s="6">
        <v>2720.45</v>
      </c>
      <c r="H152" s="8">
        <v>0</v>
      </c>
      <c r="I152" s="2" t="s">
        <v>364</v>
      </c>
      <c r="J152" s="6">
        <v>0</v>
      </c>
      <c r="K152" s="6">
        <v>4733.99</v>
      </c>
      <c r="L152" s="6">
        <v>0</v>
      </c>
      <c r="M152" s="6">
        <v>0</v>
      </c>
      <c r="N152" s="6">
        <v>0</v>
      </c>
    </row>
    <row r="153" spans="1:14" ht="12.75" customHeight="1">
      <c r="A153" s="2" t="s">
        <v>212</v>
      </c>
      <c r="B153" s="2" t="s">
        <v>650</v>
      </c>
      <c r="C153" s="2" t="s">
        <v>362</v>
      </c>
      <c r="D153" s="8">
        <v>0</v>
      </c>
      <c r="E153" s="9">
        <v>43741</v>
      </c>
      <c r="F153" s="2" t="s">
        <v>363</v>
      </c>
      <c r="G153" s="6">
        <v>2720.45</v>
      </c>
      <c r="H153" s="8">
        <v>0</v>
      </c>
      <c r="I153" s="2" t="s">
        <v>364</v>
      </c>
      <c r="J153" s="6">
        <v>0</v>
      </c>
      <c r="K153" s="6">
        <v>5368.24</v>
      </c>
      <c r="L153" s="6">
        <v>0</v>
      </c>
      <c r="M153" s="6">
        <v>0</v>
      </c>
      <c r="N153" s="6">
        <v>0</v>
      </c>
    </row>
    <row r="154" spans="1:14" ht="12.75" customHeight="1">
      <c r="A154" s="2" t="s">
        <v>213</v>
      </c>
      <c r="B154" s="2" t="s">
        <v>651</v>
      </c>
      <c r="C154" s="2" t="s">
        <v>365</v>
      </c>
      <c r="D154" s="8">
        <v>0</v>
      </c>
      <c r="E154" s="9">
        <v>45481</v>
      </c>
      <c r="F154" s="2" t="s">
        <v>363</v>
      </c>
      <c r="G154" s="6">
        <v>3533.05</v>
      </c>
      <c r="H154" s="8">
        <v>0</v>
      </c>
      <c r="I154" s="2" t="s">
        <v>364</v>
      </c>
      <c r="J154" s="6">
        <v>0</v>
      </c>
      <c r="K154" s="6">
        <v>2447.52</v>
      </c>
      <c r="L154" s="6">
        <v>0</v>
      </c>
      <c r="M154" s="6">
        <v>0</v>
      </c>
      <c r="N154" s="6">
        <v>0</v>
      </c>
    </row>
    <row r="155" spans="1:14" ht="12.75" customHeight="1">
      <c r="A155" s="2" t="s">
        <v>214</v>
      </c>
      <c r="B155" s="2" t="s">
        <v>652</v>
      </c>
      <c r="C155" s="2" t="s">
        <v>365</v>
      </c>
      <c r="D155" s="8">
        <v>1</v>
      </c>
      <c r="E155" s="9">
        <v>43945</v>
      </c>
      <c r="F155" s="2" t="s">
        <v>378</v>
      </c>
      <c r="G155" s="6">
        <v>3533.05</v>
      </c>
      <c r="H155" s="8">
        <v>0</v>
      </c>
      <c r="I155" s="2" t="s">
        <v>364</v>
      </c>
      <c r="J155" s="6">
        <v>0</v>
      </c>
      <c r="K155" s="6">
        <v>5361.16</v>
      </c>
      <c r="L155" s="6">
        <v>0</v>
      </c>
      <c r="M155" s="6">
        <v>0</v>
      </c>
      <c r="N155" s="6">
        <v>0</v>
      </c>
    </row>
    <row r="156" spans="1:14" ht="12.75" customHeight="1">
      <c r="A156" s="2" t="s">
        <v>452</v>
      </c>
      <c r="B156" s="2" t="s">
        <v>653</v>
      </c>
      <c r="C156" s="2" t="s">
        <v>362</v>
      </c>
      <c r="D156" s="8">
        <v>2</v>
      </c>
      <c r="E156" s="9">
        <v>45559</v>
      </c>
      <c r="F156" s="2" t="s">
        <v>363</v>
      </c>
      <c r="G156" s="6">
        <v>2720.45</v>
      </c>
      <c r="H156" s="8">
        <v>0</v>
      </c>
      <c r="I156" s="2" t="s">
        <v>364</v>
      </c>
      <c r="J156" s="6">
        <v>0</v>
      </c>
      <c r="K156" s="6">
        <v>1981.82</v>
      </c>
      <c r="L156" s="6">
        <v>0</v>
      </c>
      <c r="M156" s="6">
        <v>0</v>
      </c>
      <c r="N156" s="6">
        <v>0</v>
      </c>
    </row>
    <row r="157" spans="1:14" ht="12.75" customHeight="1">
      <c r="A157" s="2" t="s">
        <v>216</v>
      </c>
      <c r="B157" s="2" t="s">
        <v>654</v>
      </c>
      <c r="C157" s="2" t="s">
        <v>362</v>
      </c>
      <c r="D157" s="8">
        <v>0</v>
      </c>
      <c r="E157" s="9">
        <v>44963</v>
      </c>
      <c r="F157" s="2" t="s">
        <v>363</v>
      </c>
      <c r="G157" s="6">
        <v>2720.45</v>
      </c>
      <c r="H157" s="8">
        <v>0</v>
      </c>
      <c r="I157" s="2" t="s">
        <v>364</v>
      </c>
      <c r="J157" s="6">
        <v>0</v>
      </c>
      <c r="K157" s="6">
        <v>4889.4399999999996</v>
      </c>
      <c r="L157" s="6">
        <v>0</v>
      </c>
      <c r="M157" s="6">
        <v>0</v>
      </c>
      <c r="N157" s="6">
        <v>0</v>
      </c>
    </row>
    <row r="158" spans="1:14" ht="12.75" customHeight="1">
      <c r="A158" s="2" t="s">
        <v>218</v>
      </c>
      <c r="B158" s="2" t="s">
        <v>655</v>
      </c>
      <c r="C158" s="2" t="s">
        <v>362</v>
      </c>
      <c r="D158" s="8">
        <v>1</v>
      </c>
      <c r="E158" s="9">
        <v>44866</v>
      </c>
      <c r="F158" s="2" t="s">
        <v>363</v>
      </c>
      <c r="G158" s="6">
        <v>2720.45</v>
      </c>
      <c r="H158" s="8">
        <v>0</v>
      </c>
      <c r="I158" s="2" t="s">
        <v>364</v>
      </c>
      <c r="J158" s="6">
        <v>0</v>
      </c>
      <c r="K158" s="6">
        <v>4369.97</v>
      </c>
      <c r="L158" s="6">
        <v>0</v>
      </c>
      <c r="M158" s="6">
        <v>0</v>
      </c>
      <c r="N158" s="6">
        <v>0</v>
      </c>
    </row>
    <row r="159" spans="1:14" ht="12.75" customHeight="1">
      <c r="A159" s="2" t="s">
        <v>453</v>
      </c>
      <c r="B159" s="2" t="s">
        <v>656</v>
      </c>
      <c r="C159" s="2" t="s">
        <v>362</v>
      </c>
      <c r="D159" s="8">
        <v>0</v>
      </c>
      <c r="E159" s="9">
        <v>44581</v>
      </c>
      <c r="F159" s="2" t="s">
        <v>363</v>
      </c>
      <c r="G159" s="6">
        <v>2720.45</v>
      </c>
      <c r="H159" s="8">
        <v>0</v>
      </c>
      <c r="I159" s="2" t="s">
        <v>364</v>
      </c>
      <c r="J159" s="6">
        <v>0</v>
      </c>
      <c r="K159" s="6">
        <v>4369.9799999999996</v>
      </c>
      <c r="L159" s="6">
        <v>0</v>
      </c>
      <c r="M159" s="6">
        <v>0</v>
      </c>
      <c r="N159" s="6">
        <v>0</v>
      </c>
    </row>
    <row r="160" spans="1:14" ht="12.75" customHeight="1">
      <c r="A160" s="2" t="s">
        <v>220</v>
      </c>
      <c r="B160" s="2" t="s">
        <v>657</v>
      </c>
      <c r="C160" s="2" t="s">
        <v>454</v>
      </c>
      <c r="D160" s="8">
        <v>0</v>
      </c>
      <c r="E160" s="9">
        <v>44928</v>
      </c>
      <c r="F160" s="2" t="s">
        <v>363</v>
      </c>
      <c r="G160" s="6">
        <v>4591.6899999999996</v>
      </c>
      <c r="H160" s="8">
        <v>0</v>
      </c>
      <c r="I160" s="2" t="s">
        <v>364</v>
      </c>
      <c r="J160" s="6">
        <v>0</v>
      </c>
      <c r="K160" s="6">
        <v>5792.43</v>
      </c>
      <c r="L160" s="6">
        <v>0</v>
      </c>
      <c r="M160" s="6">
        <v>0</v>
      </c>
      <c r="N160" s="6">
        <v>0</v>
      </c>
    </row>
    <row r="161" spans="1:14" ht="12.75" customHeight="1">
      <c r="A161" s="2" t="s">
        <v>455</v>
      </c>
      <c r="B161" s="2" t="s">
        <v>658</v>
      </c>
      <c r="C161" s="2" t="s">
        <v>365</v>
      </c>
      <c r="D161" s="8">
        <v>1</v>
      </c>
      <c r="E161" s="9">
        <v>44684</v>
      </c>
      <c r="F161" s="2" t="s">
        <v>413</v>
      </c>
      <c r="G161" s="6">
        <v>3533.05</v>
      </c>
      <c r="H161" s="8">
        <v>0</v>
      </c>
      <c r="I161" s="2" t="s">
        <v>364</v>
      </c>
      <c r="J161" s="6">
        <v>0</v>
      </c>
      <c r="K161" s="6">
        <v>4242.53</v>
      </c>
      <c r="L161" s="6">
        <v>0</v>
      </c>
      <c r="M161" s="6">
        <v>0</v>
      </c>
      <c r="N161" s="6">
        <v>0</v>
      </c>
    </row>
    <row r="162" spans="1:14" ht="12.75" customHeight="1">
      <c r="A162" s="2" t="s">
        <v>222</v>
      </c>
      <c r="B162" s="2" t="s">
        <v>659</v>
      </c>
      <c r="C162" s="2" t="s">
        <v>456</v>
      </c>
      <c r="D162" s="8">
        <v>0</v>
      </c>
      <c r="E162" s="9">
        <v>44733</v>
      </c>
      <c r="F162" s="2" t="s">
        <v>363</v>
      </c>
      <c r="G162" s="6">
        <v>1972.34</v>
      </c>
      <c r="H162" s="8">
        <v>0</v>
      </c>
      <c r="I162" s="2" t="s">
        <v>364</v>
      </c>
      <c r="J162" s="6">
        <v>0</v>
      </c>
      <c r="K162" s="6">
        <v>2387.88</v>
      </c>
      <c r="L162" s="6">
        <v>0</v>
      </c>
      <c r="M162" s="6">
        <v>0</v>
      </c>
      <c r="N162" s="6">
        <v>0</v>
      </c>
    </row>
    <row r="163" spans="1:14" ht="12.75" customHeight="1">
      <c r="A163" s="2" t="s">
        <v>223</v>
      </c>
      <c r="B163" s="2" t="s">
        <v>660</v>
      </c>
      <c r="C163" s="2" t="s">
        <v>362</v>
      </c>
      <c r="D163" s="8">
        <v>2</v>
      </c>
      <c r="E163" s="9">
        <v>44279</v>
      </c>
      <c r="F163" s="2" t="s">
        <v>366</v>
      </c>
      <c r="G163" s="6">
        <v>2720.45</v>
      </c>
      <c r="H163" s="8">
        <v>0</v>
      </c>
      <c r="I163" s="2" t="s">
        <v>364</v>
      </c>
      <c r="J163" s="6">
        <v>0</v>
      </c>
      <c r="K163" s="6">
        <v>4734.03</v>
      </c>
      <c r="L163" s="6">
        <v>0</v>
      </c>
      <c r="M163" s="6">
        <v>0</v>
      </c>
      <c r="N163" s="6">
        <v>0</v>
      </c>
    </row>
    <row r="164" spans="1:14" ht="12.75" customHeight="1">
      <c r="A164" s="2" t="s">
        <v>457</v>
      </c>
      <c r="B164" s="2" t="s">
        <v>661</v>
      </c>
      <c r="C164" s="2" t="s">
        <v>362</v>
      </c>
      <c r="D164" s="8">
        <v>0</v>
      </c>
      <c r="E164" s="9">
        <v>43770</v>
      </c>
      <c r="F164" s="2" t="s">
        <v>382</v>
      </c>
      <c r="G164" s="6">
        <v>2720.45</v>
      </c>
      <c r="H164" s="8">
        <v>0</v>
      </c>
      <c r="I164" s="2" t="s">
        <v>364</v>
      </c>
      <c r="J164" s="6">
        <v>0</v>
      </c>
      <c r="K164" s="6">
        <v>3819.81</v>
      </c>
      <c r="L164" s="6">
        <v>0</v>
      </c>
      <c r="M164" s="6">
        <v>0</v>
      </c>
      <c r="N164" s="6">
        <v>0</v>
      </c>
    </row>
    <row r="165" spans="1:14" ht="12.75" customHeight="1">
      <c r="A165" s="2" t="s">
        <v>458</v>
      </c>
      <c r="B165" s="2" t="s">
        <v>662</v>
      </c>
      <c r="C165" s="2" t="s">
        <v>373</v>
      </c>
      <c r="D165" s="8">
        <v>0</v>
      </c>
      <c r="E165" s="9">
        <v>45331</v>
      </c>
      <c r="F165" s="2" t="s">
        <v>363</v>
      </c>
      <c r="G165" s="6">
        <v>2373.9</v>
      </c>
      <c r="H165" s="8">
        <v>0</v>
      </c>
      <c r="I165" s="2" t="s">
        <v>364</v>
      </c>
      <c r="J165" s="6">
        <v>0</v>
      </c>
      <c r="K165" s="6">
        <v>3347.54</v>
      </c>
      <c r="L165" s="6">
        <v>0</v>
      </c>
      <c r="M165" s="6">
        <v>0</v>
      </c>
      <c r="N165" s="6">
        <v>0</v>
      </c>
    </row>
    <row r="166" spans="1:14" ht="12.75" customHeight="1">
      <c r="A166" s="2" t="s">
        <v>224</v>
      </c>
      <c r="B166" s="2" t="s">
        <v>663</v>
      </c>
      <c r="C166" s="2" t="s">
        <v>415</v>
      </c>
      <c r="D166" s="8">
        <v>1</v>
      </c>
      <c r="E166" s="9">
        <v>43976</v>
      </c>
      <c r="F166" s="2" t="s">
        <v>363</v>
      </c>
      <c r="G166" s="6">
        <v>2925.37</v>
      </c>
      <c r="H166" s="8">
        <v>0</v>
      </c>
      <c r="I166" s="2" t="s">
        <v>364</v>
      </c>
      <c r="J166" s="6">
        <v>0</v>
      </c>
      <c r="K166" s="6">
        <v>4248.8599999999997</v>
      </c>
      <c r="L166" s="6">
        <v>0</v>
      </c>
      <c r="M166" s="6">
        <v>0</v>
      </c>
      <c r="N166" s="6">
        <v>0</v>
      </c>
    </row>
    <row r="167" spans="1:14" ht="12.75" customHeight="1">
      <c r="A167" s="2" t="s">
        <v>225</v>
      </c>
      <c r="B167" s="2" t="s">
        <v>664</v>
      </c>
      <c r="C167" s="2" t="s">
        <v>362</v>
      </c>
      <c r="D167" s="8">
        <v>0</v>
      </c>
      <c r="E167" s="9">
        <v>45481</v>
      </c>
      <c r="F167" s="2" t="s">
        <v>363</v>
      </c>
      <c r="G167" s="6">
        <v>2720.45</v>
      </c>
      <c r="H167" s="8">
        <v>0</v>
      </c>
      <c r="I167" s="2" t="s">
        <v>364</v>
      </c>
      <c r="J167" s="6">
        <v>0</v>
      </c>
      <c r="K167" s="6">
        <v>3130.21</v>
      </c>
      <c r="L167" s="6">
        <v>0</v>
      </c>
      <c r="M167" s="6">
        <v>0</v>
      </c>
      <c r="N167" s="6">
        <v>0</v>
      </c>
    </row>
    <row r="168" spans="1:14" ht="12.75" customHeight="1">
      <c r="A168" s="2" t="s">
        <v>460</v>
      </c>
      <c r="B168" s="2" t="s">
        <v>665</v>
      </c>
      <c r="C168" s="2" t="s">
        <v>362</v>
      </c>
      <c r="D168" s="8">
        <v>0</v>
      </c>
      <c r="E168" s="9">
        <v>43132</v>
      </c>
      <c r="F168" s="2" t="s">
        <v>397</v>
      </c>
      <c r="G168" s="6">
        <v>2720.45</v>
      </c>
      <c r="H168" s="8">
        <v>0</v>
      </c>
      <c r="I168" s="2" t="s">
        <v>364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</row>
    <row r="169" spans="1:14" ht="12.75" customHeight="1">
      <c r="A169" s="2" t="s">
        <v>226</v>
      </c>
      <c r="B169" s="2" t="s">
        <v>666</v>
      </c>
      <c r="C169" s="2" t="s">
        <v>461</v>
      </c>
      <c r="D169" s="8">
        <v>0</v>
      </c>
      <c r="E169" s="9">
        <v>44935</v>
      </c>
      <c r="F169" s="2" t="s">
        <v>363</v>
      </c>
      <c r="G169" s="6">
        <v>4331.8100000000004</v>
      </c>
      <c r="H169" s="8">
        <v>0</v>
      </c>
      <c r="I169" s="2" t="s">
        <v>364</v>
      </c>
      <c r="J169" s="6">
        <v>0</v>
      </c>
      <c r="K169" s="6">
        <v>5770.89</v>
      </c>
      <c r="L169" s="6">
        <v>0</v>
      </c>
      <c r="M169" s="6">
        <v>0</v>
      </c>
      <c r="N169" s="6">
        <v>0</v>
      </c>
    </row>
    <row r="170" spans="1:14" ht="12.75" customHeight="1">
      <c r="A170" s="2" t="s">
        <v>462</v>
      </c>
      <c r="B170" s="2" t="s">
        <v>667</v>
      </c>
      <c r="C170" s="2" t="s">
        <v>362</v>
      </c>
      <c r="D170" s="8">
        <v>0</v>
      </c>
      <c r="E170" s="9">
        <v>45418</v>
      </c>
      <c r="F170" s="2" t="s">
        <v>363</v>
      </c>
      <c r="G170" s="6">
        <v>2720.45</v>
      </c>
      <c r="H170" s="8">
        <v>0</v>
      </c>
      <c r="I170" s="2" t="s">
        <v>364</v>
      </c>
      <c r="J170" s="6">
        <v>0</v>
      </c>
      <c r="K170" s="6">
        <v>3624.52</v>
      </c>
      <c r="L170" s="6">
        <v>0</v>
      </c>
      <c r="M170" s="6">
        <v>0</v>
      </c>
      <c r="N170" s="6">
        <v>0</v>
      </c>
    </row>
    <row r="171" spans="1:14" ht="12.75" customHeight="1">
      <c r="A171" s="2" t="s">
        <v>229</v>
      </c>
      <c r="B171" s="2" t="s">
        <v>668</v>
      </c>
      <c r="C171" s="2" t="s">
        <v>362</v>
      </c>
      <c r="D171" s="8">
        <v>1</v>
      </c>
      <c r="E171" s="9">
        <v>44586</v>
      </c>
      <c r="F171" s="2" t="s">
        <v>363</v>
      </c>
      <c r="G171" s="6">
        <v>2720.45</v>
      </c>
      <c r="H171" s="8">
        <v>0</v>
      </c>
      <c r="I171" s="2" t="s">
        <v>364</v>
      </c>
      <c r="J171" s="6">
        <v>0</v>
      </c>
      <c r="K171" s="6">
        <v>4652.9399999999996</v>
      </c>
      <c r="L171" s="6">
        <v>0</v>
      </c>
      <c r="M171" s="6">
        <v>0</v>
      </c>
      <c r="N171" s="6">
        <v>0</v>
      </c>
    </row>
    <row r="172" spans="1:14" ht="12.75" customHeight="1">
      <c r="A172" s="2" t="s">
        <v>463</v>
      </c>
      <c r="B172" s="2" t="s">
        <v>669</v>
      </c>
      <c r="C172" s="2" t="s">
        <v>362</v>
      </c>
      <c r="D172" s="8">
        <v>0</v>
      </c>
      <c r="E172" s="9">
        <v>45100</v>
      </c>
      <c r="F172" s="2" t="s">
        <v>363</v>
      </c>
      <c r="G172" s="6">
        <v>2720.45</v>
      </c>
      <c r="H172" s="8">
        <v>0</v>
      </c>
      <c r="I172" s="2" t="s">
        <v>364</v>
      </c>
      <c r="J172" s="6">
        <v>0</v>
      </c>
      <c r="K172" s="6">
        <v>4924.7</v>
      </c>
      <c r="L172" s="6">
        <v>0</v>
      </c>
      <c r="M172" s="6">
        <v>0</v>
      </c>
      <c r="N172" s="6">
        <v>0</v>
      </c>
    </row>
    <row r="173" spans="1:14" ht="12.75" customHeight="1">
      <c r="A173" s="2" t="s">
        <v>231</v>
      </c>
      <c r="B173" s="2" t="s">
        <v>670</v>
      </c>
      <c r="C173" s="2" t="s">
        <v>464</v>
      </c>
      <c r="D173" s="8">
        <v>0</v>
      </c>
      <c r="E173" s="9">
        <v>41975</v>
      </c>
      <c r="F173" s="2" t="s">
        <v>366</v>
      </c>
      <c r="G173" s="6">
        <v>3608.51</v>
      </c>
      <c r="H173" s="8">
        <v>0</v>
      </c>
      <c r="I173" s="2" t="s">
        <v>364</v>
      </c>
      <c r="J173" s="6">
        <v>0</v>
      </c>
      <c r="K173" s="6">
        <v>5035.1400000000003</v>
      </c>
      <c r="L173" s="6">
        <v>0</v>
      </c>
      <c r="M173" s="6">
        <v>0</v>
      </c>
      <c r="N173" s="6">
        <v>0</v>
      </c>
    </row>
    <row r="174" spans="1:14" ht="12.75" customHeight="1">
      <c r="A174" s="2" t="s">
        <v>465</v>
      </c>
      <c r="B174" s="2" t="s">
        <v>671</v>
      </c>
      <c r="C174" s="2" t="s">
        <v>362</v>
      </c>
      <c r="D174" s="8">
        <v>1</v>
      </c>
      <c r="E174" s="9">
        <v>45642</v>
      </c>
      <c r="F174" s="2" t="s">
        <v>363</v>
      </c>
      <c r="G174" s="6">
        <v>2720.45</v>
      </c>
      <c r="H174" s="8">
        <v>0</v>
      </c>
      <c r="I174" s="2" t="s">
        <v>364</v>
      </c>
      <c r="J174" s="6">
        <v>0</v>
      </c>
      <c r="K174" s="6">
        <v>265.33999999999997</v>
      </c>
      <c r="L174" s="6">
        <v>0</v>
      </c>
      <c r="M174" s="6">
        <v>0</v>
      </c>
      <c r="N174" s="6">
        <v>0</v>
      </c>
    </row>
    <row r="175" spans="1:14" ht="12.75" customHeight="1">
      <c r="A175" s="2" t="s">
        <v>234</v>
      </c>
      <c r="B175" s="2" t="s">
        <v>672</v>
      </c>
      <c r="C175" s="2" t="s">
        <v>362</v>
      </c>
      <c r="D175" s="8">
        <v>0</v>
      </c>
      <c r="E175" s="9">
        <v>44039</v>
      </c>
      <c r="F175" s="2" t="s">
        <v>363</v>
      </c>
      <c r="G175" s="6">
        <v>2720.45</v>
      </c>
      <c r="H175" s="8">
        <v>0</v>
      </c>
      <c r="I175" s="2" t="s">
        <v>364</v>
      </c>
      <c r="J175" s="6">
        <v>0</v>
      </c>
      <c r="K175" s="6">
        <v>4734</v>
      </c>
      <c r="L175" s="6">
        <v>0</v>
      </c>
      <c r="M175" s="6">
        <v>0</v>
      </c>
      <c r="N175" s="6">
        <v>0</v>
      </c>
    </row>
    <row r="176" spans="1:14" ht="12.75" customHeight="1">
      <c r="A176" s="2" t="s">
        <v>235</v>
      </c>
      <c r="B176" s="2" t="s">
        <v>673</v>
      </c>
      <c r="C176" s="2" t="s">
        <v>362</v>
      </c>
      <c r="D176" s="8">
        <v>0</v>
      </c>
      <c r="E176" s="9">
        <v>44300</v>
      </c>
      <c r="F176" s="2" t="s">
        <v>363</v>
      </c>
      <c r="G176" s="6">
        <v>2720.45</v>
      </c>
      <c r="H176" s="8">
        <v>0</v>
      </c>
      <c r="I176" s="2" t="s">
        <v>364</v>
      </c>
      <c r="J176" s="6">
        <v>0</v>
      </c>
      <c r="K176" s="6">
        <v>4451.59</v>
      </c>
      <c r="L176" s="6">
        <v>0</v>
      </c>
      <c r="M176" s="6">
        <v>0</v>
      </c>
      <c r="N176" s="6">
        <v>0</v>
      </c>
    </row>
    <row r="177" spans="1:14" ht="12.75" customHeight="1">
      <c r="A177" s="2" t="s">
        <v>236</v>
      </c>
      <c r="B177" s="2" t="s">
        <v>674</v>
      </c>
      <c r="C177" s="2" t="s">
        <v>365</v>
      </c>
      <c r="D177" s="8">
        <v>1</v>
      </c>
      <c r="E177" s="9">
        <v>41760</v>
      </c>
      <c r="F177" s="2" t="s">
        <v>363</v>
      </c>
      <c r="G177" s="6">
        <v>3533.05</v>
      </c>
      <c r="H177" s="8">
        <v>0</v>
      </c>
      <c r="I177" s="2" t="s">
        <v>364</v>
      </c>
      <c r="J177" s="6">
        <v>0</v>
      </c>
      <c r="K177" s="6">
        <v>4424.3599999999997</v>
      </c>
      <c r="L177" s="6">
        <v>0</v>
      </c>
      <c r="M177" s="6">
        <v>0</v>
      </c>
      <c r="N177" s="6">
        <v>0</v>
      </c>
    </row>
    <row r="178" spans="1:14" ht="12.75" customHeight="1">
      <c r="A178" s="2" t="s">
        <v>237</v>
      </c>
      <c r="B178" s="2" t="s">
        <v>675</v>
      </c>
      <c r="C178" s="2" t="s">
        <v>362</v>
      </c>
      <c r="D178" s="8">
        <v>0</v>
      </c>
      <c r="E178" s="9">
        <v>44573</v>
      </c>
      <c r="F178" s="2" t="s">
        <v>363</v>
      </c>
      <c r="G178" s="6">
        <v>2720.45</v>
      </c>
      <c r="H178" s="8">
        <v>0</v>
      </c>
      <c r="I178" s="2" t="s">
        <v>364</v>
      </c>
      <c r="J178" s="6">
        <v>0</v>
      </c>
      <c r="K178" s="6">
        <v>4370.79</v>
      </c>
      <c r="L178" s="6">
        <v>0</v>
      </c>
      <c r="M178" s="6">
        <v>0</v>
      </c>
      <c r="N178" s="6">
        <v>0</v>
      </c>
    </row>
    <row r="179" spans="1:14" ht="12.75" customHeight="1">
      <c r="A179" s="2" t="s">
        <v>238</v>
      </c>
      <c r="B179" s="2" t="s">
        <v>676</v>
      </c>
      <c r="C179" s="2" t="s">
        <v>368</v>
      </c>
      <c r="D179" s="8">
        <v>1</v>
      </c>
      <c r="E179" s="9">
        <v>43901</v>
      </c>
      <c r="F179" s="2" t="s">
        <v>363</v>
      </c>
      <c r="G179" s="6">
        <v>1751.51</v>
      </c>
      <c r="H179" s="8">
        <v>0</v>
      </c>
      <c r="I179" s="2" t="s">
        <v>364</v>
      </c>
      <c r="J179" s="6">
        <v>0</v>
      </c>
      <c r="K179" s="6">
        <v>2204.7600000000002</v>
      </c>
      <c r="L179" s="6">
        <v>0</v>
      </c>
      <c r="M179" s="6">
        <v>0</v>
      </c>
      <c r="N179" s="6">
        <v>0</v>
      </c>
    </row>
    <row r="180" spans="1:14" ht="12.75" customHeight="1">
      <c r="A180" s="2" t="s">
        <v>239</v>
      </c>
      <c r="B180" s="2" t="s">
        <v>677</v>
      </c>
      <c r="C180" s="2" t="s">
        <v>430</v>
      </c>
      <c r="D180" s="8">
        <v>0</v>
      </c>
      <c r="E180" s="9">
        <v>45551</v>
      </c>
      <c r="F180" s="2" t="s">
        <v>363</v>
      </c>
      <c r="G180" s="6">
        <v>3642.07</v>
      </c>
      <c r="H180" s="8">
        <v>0</v>
      </c>
      <c r="I180" s="2" t="s">
        <v>364</v>
      </c>
      <c r="J180" s="6">
        <v>0</v>
      </c>
      <c r="K180" s="6">
        <v>1389.59</v>
      </c>
      <c r="L180" s="6">
        <v>0</v>
      </c>
      <c r="M180" s="6">
        <v>0</v>
      </c>
      <c r="N180" s="6">
        <v>0</v>
      </c>
    </row>
    <row r="181" spans="1:14" ht="12.75" customHeight="1">
      <c r="A181" s="2" t="s">
        <v>240</v>
      </c>
      <c r="B181" s="2" t="s">
        <v>678</v>
      </c>
      <c r="C181" s="2" t="s">
        <v>362</v>
      </c>
      <c r="D181" s="8">
        <v>1</v>
      </c>
      <c r="E181" s="9">
        <v>44872</v>
      </c>
      <c r="F181" s="2" t="s">
        <v>363</v>
      </c>
      <c r="G181" s="6">
        <v>2720.45</v>
      </c>
      <c r="H181" s="8">
        <v>0</v>
      </c>
      <c r="I181" s="2" t="s">
        <v>364</v>
      </c>
      <c r="J181" s="6">
        <v>0</v>
      </c>
      <c r="K181" s="6">
        <v>5267.6</v>
      </c>
      <c r="L181" s="6">
        <v>0</v>
      </c>
      <c r="M181" s="6">
        <v>0</v>
      </c>
      <c r="N181" s="6">
        <v>0</v>
      </c>
    </row>
    <row r="182" spans="1:14" ht="12.75" customHeight="1">
      <c r="A182" s="2" t="s">
        <v>241</v>
      </c>
      <c r="B182" s="2" t="s">
        <v>679</v>
      </c>
      <c r="C182" s="2" t="s">
        <v>415</v>
      </c>
      <c r="D182" s="8">
        <v>0</v>
      </c>
      <c r="E182" s="9">
        <v>44004</v>
      </c>
      <c r="F182" s="2" t="s">
        <v>363</v>
      </c>
      <c r="G182" s="6">
        <v>2925.37</v>
      </c>
      <c r="H182" s="8">
        <v>0</v>
      </c>
      <c r="I182" s="2" t="s">
        <v>364</v>
      </c>
      <c r="J182" s="6">
        <v>0</v>
      </c>
      <c r="K182" s="6">
        <v>4082.32</v>
      </c>
      <c r="L182" s="6">
        <v>0</v>
      </c>
      <c r="M182" s="6">
        <v>0</v>
      </c>
      <c r="N182" s="6">
        <v>0</v>
      </c>
    </row>
    <row r="183" spans="1:14" ht="12.75" customHeight="1">
      <c r="A183" s="2" t="s">
        <v>242</v>
      </c>
      <c r="B183" s="2" t="s">
        <v>680</v>
      </c>
      <c r="C183" s="2" t="s">
        <v>410</v>
      </c>
      <c r="D183" s="8">
        <v>0</v>
      </c>
      <c r="E183" s="9">
        <v>41760</v>
      </c>
      <c r="F183" s="2" t="s">
        <v>363</v>
      </c>
      <c r="G183" s="6">
        <v>2720.45</v>
      </c>
      <c r="H183" s="8">
        <v>0</v>
      </c>
      <c r="I183" s="2" t="s">
        <v>364</v>
      </c>
      <c r="J183" s="6">
        <v>0</v>
      </c>
      <c r="K183" s="6">
        <v>4788.3999999999996</v>
      </c>
      <c r="L183" s="6">
        <v>0</v>
      </c>
      <c r="M183" s="6">
        <v>0</v>
      </c>
      <c r="N183" s="6">
        <v>0</v>
      </c>
    </row>
    <row r="184" spans="1:14" ht="12.75" customHeight="1">
      <c r="A184" s="2" t="s">
        <v>244</v>
      </c>
      <c r="B184" s="2" t="s">
        <v>681</v>
      </c>
      <c r="C184" s="2" t="s">
        <v>362</v>
      </c>
      <c r="D184" s="8">
        <v>1</v>
      </c>
      <c r="E184" s="9">
        <v>44733</v>
      </c>
      <c r="F184" s="2" t="s">
        <v>363</v>
      </c>
      <c r="G184" s="6">
        <v>2720.45</v>
      </c>
      <c r="H184" s="8">
        <v>0</v>
      </c>
      <c r="I184" s="2" t="s">
        <v>364</v>
      </c>
      <c r="J184" s="6">
        <v>0</v>
      </c>
      <c r="K184" s="6">
        <v>3786.28</v>
      </c>
      <c r="L184" s="6">
        <v>0</v>
      </c>
      <c r="M184" s="6">
        <v>0</v>
      </c>
      <c r="N184" s="6">
        <v>0</v>
      </c>
    </row>
    <row r="185" spans="1:14" ht="12.75" customHeight="1">
      <c r="A185" s="2" t="s">
        <v>468</v>
      </c>
      <c r="B185" s="2" t="s">
        <v>682</v>
      </c>
      <c r="C185" s="2" t="s">
        <v>410</v>
      </c>
      <c r="D185" s="8">
        <v>0</v>
      </c>
      <c r="E185" s="9">
        <v>43747</v>
      </c>
      <c r="F185" s="2" t="s">
        <v>363</v>
      </c>
      <c r="G185" s="6">
        <v>2720.45</v>
      </c>
      <c r="H185" s="8">
        <v>0</v>
      </c>
      <c r="I185" s="2" t="s">
        <v>364</v>
      </c>
      <c r="J185" s="6">
        <v>0</v>
      </c>
      <c r="K185" s="6">
        <v>5401.26</v>
      </c>
      <c r="L185" s="6">
        <v>0</v>
      </c>
      <c r="M185" s="6">
        <v>0</v>
      </c>
      <c r="N185" s="6">
        <v>0</v>
      </c>
    </row>
    <row r="186" spans="1:14" ht="12.75" customHeight="1">
      <c r="A186" s="2" t="s">
        <v>245</v>
      </c>
      <c r="B186" s="2" t="s">
        <v>683</v>
      </c>
      <c r="C186" s="2" t="s">
        <v>362</v>
      </c>
      <c r="D186" s="8">
        <v>1</v>
      </c>
      <c r="E186" s="9">
        <v>45523</v>
      </c>
      <c r="F186" s="2" t="s">
        <v>382</v>
      </c>
      <c r="G186" s="6">
        <v>2720.45</v>
      </c>
      <c r="H186" s="8">
        <v>0</v>
      </c>
      <c r="I186" s="2" t="s">
        <v>364</v>
      </c>
      <c r="J186" s="6">
        <v>0</v>
      </c>
      <c r="K186" s="6">
        <v>2247.17</v>
      </c>
      <c r="L186" s="6">
        <v>0</v>
      </c>
      <c r="M186" s="6">
        <v>0</v>
      </c>
      <c r="N186" s="6">
        <v>0</v>
      </c>
    </row>
    <row r="187" spans="1:14" ht="12.75" customHeight="1">
      <c r="A187" s="2" t="s">
        <v>246</v>
      </c>
      <c r="B187" s="2" t="s">
        <v>684</v>
      </c>
      <c r="C187" s="2" t="s">
        <v>362</v>
      </c>
      <c r="D187" s="8">
        <v>0</v>
      </c>
      <c r="E187" s="9">
        <v>45336</v>
      </c>
      <c r="F187" s="2" t="s">
        <v>363</v>
      </c>
      <c r="G187" s="6">
        <v>2720.45</v>
      </c>
      <c r="H187" s="8">
        <v>0</v>
      </c>
      <c r="I187" s="2" t="s">
        <v>364</v>
      </c>
      <c r="J187" s="6">
        <v>0</v>
      </c>
      <c r="K187" s="6">
        <v>4104.6400000000003</v>
      </c>
      <c r="L187" s="6">
        <v>0</v>
      </c>
      <c r="M187" s="6">
        <v>0</v>
      </c>
      <c r="N187" s="6">
        <v>0</v>
      </c>
    </row>
    <row r="188" spans="1:14" ht="12.75" customHeight="1">
      <c r="A188" s="2" t="s">
        <v>247</v>
      </c>
      <c r="B188" s="2" t="s">
        <v>685</v>
      </c>
      <c r="C188" s="2" t="s">
        <v>362</v>
      </c>
      <c r="D188" s="8">
        <v>2</v>
      </c>
      <c r="E188" s="9">
        <v>43946</v>
      </c>
      <c r="F188" s="2" t="s">
        <v>366</v>
      </c>
      <c r="G188" s="6">
        <v>2720.45</v>
      </c>
      <c r="H188" s="8">
        <v>0</v>
      </c>
      <c r="I188" s="2" t="s">
        <v>364</v>
      </c>
      <c r="J188" s="6">
        <v>0</v>
      </c>
      <c r="K188" s="6">
        <v>5318.26</v>
      </c>
      <c r="L188" s="6">
        <v>0</v>
      </c>
      <c r="M188" s="6">
        <v>0</v>
      </c>
      <c r="N188" s="6">
        <v>0</v>
      </c>
    </row>
    <row r="189" spans="1:14" ht="12.75" customHeight="1">
      <c r="A189" s="2" t="s">
        <v>248</v>
      </c>
      <c r="B189" s="2" t="s">
        <v>686</v>
      </c>
      <c r="C189" s="2" t="s">
        <v>365</v>
      </c>
      <c r="D189" s="8">
        <v>0</v>
      </c>
      <c r="E189" s="9">
        <v>43992</v>
      </c>
      <c r="F189" s="2" t="s">
        <v>363</v>
      </c>
      <c r="G189" s="6">
        <v>3533.05</v>
      </c>
      <c r="H189" s="8">
        <v>0</v>
      </c>
      <c r="I189" s="2" t="s">
        <v>364</v>
      </c>
      <c r="J189" s="6">
        <v>0</v>
      </c>
      <c r="K189" s="6">
        <v>5049</v>
      </c>
      <c r="L189" s="6">
        <v>0</v>
      </c>
      <c r="M189" s="6">
        <v>0</v>
      </c>
      <c r="N189" s="6">
        <v>0</v>
      </c>
    </row>
    <row r="190" spans="1:14" ht="12.75" customHeight="1">
      <c r="A190" s="2" t="s">
        <v>249</v>
      </c>
      <c r="B190" s="2" t="s">
        <v>687</v>
      </c>
      <c r="C190" s="2" t="s">
        <v>362</v>
      </c>
      <c r="D190" s="8">
        <v>0</v>
      </c>
      <c r="E190" s="9">
        <v>44354</v>
      </c>
      <c r="F190" s="2" t="s">
        <v>363</v>
      </c>
      <c r="G190" s="6">
        <v>2720.45</v>
      </c>
      <c r="H190" s="8">
        <v>0</v>
      </c>
      <c r="I190" s="2" t="s">
        <v>364</v>
      </c>
      <c r="J190" s="6">
        <v>0</v>
      </c>
      <c r="K190" s="6">
        <v>4452.05</v>
      </c>
      <c r="L190" s="6">
        <v>0</v>
      </c>
      <c r="M190" s="6">
        <v>0</v>
      </c>
      <c r="N190" s="6">
        <v>0</v>
      </c>
    </row>
    <row r="191" spans="1:14" ht="12.75" customHeight="1">
      <c r="A191" s="2" t="s">
        <v>251</v>
      </c>
      <c r="B191" s="2" t="s">
        <v>688</v>
      </c>
      <c r="C191" s="2" t="s">
        <v>412</v>
      </c>
      <c r="D191" s="8">
        <v>0</v>
      </c>
      <c r="E191" s="9">
        <v>43741</v>
      </c>
      <c r="F191" s="2" t="s">
        <v>363</v>
      </c>
      <c r="G191" s="6">
        <v>1636.92</v>
      </c>
      <c r="H191" s="8">
        <v>0</v>
      </c>
      <c r="I191" s="2" t="s">
        <v>364</v>
      </c>
      <c r="J191" s="6">
        <v>0</v>
      </c>
      <c r="K191" s="6">
        <v>2405.16</v>
      </c>
      <c r="L191" s="6">
        <v>0</v>
      </c>
      <c r="M191" s="6">
        <v>0</v>
      </c>
      <c r="N191" s="6">
        <v>0</v>
      </c>
    </row>
    <row r="192" spans="1:14" ht="12.75" customHeight="1">
      <c r="A192" s="2" t="s">
        <v>252</v>
      </c>
      <c r="B192" s="2" t="s">
        <v>689</v>
      </c>
      <c r="C192" s="2" t="s">
        <v>362</v>
      </c>
      <c r="D192" s="8">
        <v>1</v>
      </c>
      <c r="E192" s="9">
        <v>44038</v>
      </c>
      <c r="F192" s="2" t="s">
        <v>363</v>
      </c>
      <c r="G192" s="6">
        <v>2720.45</v>
      </c>
      <c r="H192" s="8">
        <v>0</v>
      </c>
      <c r="I192" s="2" t="s">
        <v>364</v>
      </c>
      <c r="J192" s="6">
        <v>0</v>
      </c>
      <c r="K192" s="6">
        <v>4734.55</v>
      </c>
      <c r="L192" s="6">
        <v>0</v>
      </c>
      <c r="M192" s="6">
        <v>0</v>
      </c>
      <c r="N192" s="6">
        <v>0</v>
      </c>
    </row>
    <row r="193" spans="1:14" ht="12.75" customHeight="1">
      <c r="A193" s="2" t="s">
        <v>253</v>
      </c>
      <c r="B193" s="2" t="s">
        <v>690</v>
      </c>
      <c r="C193" s="2" t="s">
        <v>362</v>
      </c>
      <c r="D193" s="8">
        <v>1</v>
      </c>
      <c r="E193" s="9">
        <v>44411</v>
      </c>
      <c r="F193" s="2" t="s">
        <v>363</v>
      </c>
      <c r="G193" s="6">
        <v>2720.45</v>
      </c>
      <c r="H193" s="8">
        <v>0</v>
      </c>
      <c r="I193" s="2" t="s">
        <v>364</v>
      </c>
      <c r="J193" s="6">
        <v>0</v>
      </c>
      <c r="K193" s="6">
        <v>4734</v>
      </c>
      <c r="L193" s="6">
        <v>0</v>
      </c>
      <c r="M193" s="6">
        <v>0</v>
      </c>
      <c r="N193" s="6">
        <v>0</v>
      </c>
    </row>
    <row r="194" spans="1:14" ht="12.75" customHeight="1">
      <c r="A194" s="2" t="s">
        <v>254</v>
      </c>
      <c r="B194" s="2" t="s">
        <v>691</v>
      </c>
      <c r="C194" s="2" t="s">
        <v>410</v>
      </c>
      <c r="D194" s="8">
        <v>2</v>
      </c>
      <c r="E194" s="9">
        <v>44599</v>
      </c>
      <c r="F194" s="2" t="s">
        <v>363</v>
      </c>
      <c r="G194" s="6">
        <v>2720.45</v>
      </c>
      <c r="H194" s="8">
        <v>0</v>
      </c>
      <c r="I194" s="2" t="s">
        <v>364</v>
      </c>
      <c r="J194" s="6">
        <v>0</v>
      </c>
      <c r="K194" s="6">
        <v>4652.38</v>
      </c>
      <c r="L194" s="6">
        <v>0</v>
      </c>
      <c r="M194" s="6">
        <v>0</v>
      </c>
      <c r="N194" s="6">
        <v>0</v>
      </c>
    </row>
    <row r="195" spans="1:14" ht="12.75" customHeight="1">
      <c r="A195" s="2" t="s">
        <v>255</v>
      </c>
      <c r="B195" s="2" t="s">
        <v>692</v>
      </c>
      <c r="C195" s="2" t="s">
        <v>362</v>
      </c>
      <c r="D195" s="8">
        <v>0</v>
      </c>
      <c r="E195" s="9">
        <v>44733</v>
      </c>
      <c r="F195" s="2" t="s">
        <v>363</v>
      </c>
      <c r="G195" s="6">
        <v>2720.45</v>
      </c>
      <c r="H195" s="8">
        <v>0</v>
      </c>
      <c r="I195" s="2" t="s">
        <v>364</v>
      </c>
      <c r="J195" s="6">
        <v>0</v>
      </c>
      <c r="K195" s="6">
        <v>4378.33</v>
      </c>
      <c r="L195" s="6">
        <v>0</v>
      </c>
      <c r="M195" s="6">
        <v>0</v>
      </c>
      <c r="N195" s="6">
        <v>0</v>
      </c>
    </row>
    <row r="196" spans="1:14" ht="12.75" customHeight="1">
      <c r="A196" s="2" t="s">
        <v>256</v>
      </c>
      <c r="B196" s="2" t="s">
        <v>693</v>
      </c>
      <c r="C196" s="2" t="s">
        <v>418</v>
      </c>
      <c r="D196" s="8">
        <v>1</v>
      </c>
      <c r="E196" s="9">
        <v>44524</v>
      </c>
      <c r="F196" s="2" t="s">
        <v>363</v>
      </c>
      <c r="G196" s="6">
        <v>3178.21</v>
      </c>
      <c r="H196" s="8">
        <v>0</v>
      </c>
      <c r="I196" s="2" t="s">
        <v>364</v>
      </c>
      <c r="J196" s="6">
        <v>0</v>
      </c>
      <c r="K196" s="6">
        <v>4171.43</v>
      </c>
      <c r="L196" s="6">
        <v>0</v>
      </c>
      <c r="M196" s="6">
        <v>0</v>
      </c>
      <c r="N196" s="6">
        <v>0</v>
      </c>
    </row>
    <row r="197" spans="1:14" ht="12.75" customHeight="1">
      <c r="A197" s="2" t="s">
        <v>257</v>
      </c>
      <c r="B197" s="2" t="s">
        <v>694</v>
      </c>
      <c r="C197" s="2" t="s">
        <v>418</v>
      </c>
      <c r="D197" s="8">
        <v>0</v>
      </c>
      <c r="E197" s="9">
        <v>43908</v>
      </c>
      <c r="F197" s="2" t="s">
        <v>366</v>
      </c>
      <c r="G197" s="6">
        <v>3178.21</v>
      </c>
      <c r="H197" s="8">
        <v>0</v>
      </c>
      <c r="I197" s="2" t="s">
        <v>364</v>
      </c>
      <c r="J197" s="6">
        <v>0</v>
      </c>
      <c r="K197" s="6">
        <v>4129.18</v>
      </c>
      <c r="L197" s="6">
        <v>0</v>
      </c>
      <c r="M197" s="6">
        <v>0</v>
      </c>
      <c r="N197" s="6">
        <v>0</v>
      </c>
    </row>
    <row r="198" spans="1:14" ht="12.75" customHeight="1">
      <c r="A198" s="2" t="s">
        <v>258</v>
      </c>
      <c r="B198" s="2" t="s">
        <v>695</v>
      </c>
      <c r="C198" s="2" t="s">
        <v>362</v>
      </c>
      <c r="D198" s="8">
        <v>2</v>
      </c>
      <c r="E198" s="9">
        <v>43771</v>
      </c>
      <c r="F198" s="2" t="s">
        <v>363</v>
      </c>
      <c r="G198" s="6">
        <v>2720.45</v>
      </c>
      <c r="H198" s="8">
        <v>0</v>
      </c>
      <c r="I198" s="2" t="s">
        <v>364</v>
      </c>
      <c r="J198" s="6">
        <v>0</v>
      </c>
      <c r="K198" s="6">
        <v>5048.6899999999996</v>
      </c>
      <c r="L198" s="6">
        <v>0</v>
      </c>
      <c r="M198" s="6">
        <v>0</v>
      </c>
      <c r="N198" s="6">
        <v>0</v>
      </c>
    </row>
    <row r="199" spans="1:14" ht="12.75" customHeight="1">
      <c r="A199" s="2" t="s">
        <v>259</v>
      </c>
      <c r="B199" s="2" t="s">
        <v>696</v>
      </c>
      <c r="C199" s="2" t="s">
        <v>410</v>
      </c>
      <c r="D199" s="8">
        <v>0</v>
      </c>
      <c r="E199" s="9">
        <v>44599</v>
      </c>
      <c r="F199" s="2" t="s">
        <v>363</v>
      </c>
      <c r="G199" s="6">
        <v>2720.45</v>
      </c>
      <c r="H199" s="8">
        <v>0</v>
      </c>
      <c r="I199" s="2" t="s">
        <v>364</v>
      </c>
      <c r="J199" s="6">
        <v>0</v>
      </c>
      <c r="K199" s="6">
        <v>5250.09</v>
      </c>
      <c r="L199" s="6">
        <v>0</v>
      </c>
      <c r="M199" s="6">
        <v>0</v>
      </c>
      <c r="N199" s="6">
        <v>0</v>
      </c>
    </row>
    <row r="200" spans="1:14" ht="12.75" customHeight="1">
      <c r="A200" s="2" t="s">
        <v>261</v>
      </c>
      <c r="B200" s="2" t="s">
        <v>697</v>
      </c>
      <c r="C200" s="2" t="s">
        <v>469</v>
      </c>
      <c r="D200" s="8">
        <v>0</v>
      </c>
      <c r="E200" s="9">
        <v>42751</v>
      </c>
      <c r="F200" s="2" t="s">
        <v>366</v>
      </c>
      <c r="G200" s="6">
        <v>2114.3000000000002</v>
      </c>
      <c r="H200" s="8">
        <v>0</v>
      </c>
      <c r="I200" s="2" t="s">
        <v>364</v>
      </c>
      <c r="J200" s="6">
        <v>0</v>
      </c>
      <c r="K200" s="6">
        <v>2644.9</v>
      </c>
      <c r="L200" s="6">
        <v>0</v>
      </c>
      <c r="M200" s="6">
        <v>0</v>
      </c>
      <c r="N200" s="6">
        <v>0</v>
      </c>
    </row>
    <row r="201" spans="1:14" ht="12.75" customHeight="1">
      <c r="A201" s="2" t="s">
        <v>264</v>
      </c>
      <c r="B201" s="2" t="s">
        <v>698</v>
      </c>
      <c r="C201" s="2" t="s">
        <v>424</v>
      </c>
      <c r="D201" s="8">
        <v>2</v>
      </c>
      <c r="E201" s="9">
        <v>44683</v>
      </c>
      <c r="F201" s="2" t="s">
        <v>366</v>
      </c>
      <c r="G201" s="6">
        <v>3533.05</v>
      </c>
      <c r="H201" s="8">
        <v>0</v>
      </c>
      <c r="I201" s="2" t="s">
        <v>364</v>
      </c>
      <c r="J201" s="6">
        <v>0</v>
      </c>
      <c r="K201" s="6">
        <v>5136.6000000000004</v>
      </c>
      <c r="L201" s="6">
        <v>0</v>
      </c>
      <c r="M201" s="6">
        <v>0</v>
      </c>
      <c r="N201" s="6">
        <v>0</v>
      </c>
    </row>
    <row r="202" spans="1:14" ht="12.75" customHeight="1">
      <c r="A202" s="2" t="s">
        <v>266</v>
      </c>
      <c r="B202" s="2" t="s">
        <v>699</v>
      </c>
      <c r="C202" s="2" t="s">
        <v>368</v>
      </c>
      <c r="D202" s="8">
        <v>2</v>
      </c>
      <c r="E202" s="9">
        <v>44935</v>
      </c>
      <c r="F202" s="2" t="s">
        <v>363</v>
      </c>
      <c r="G202" s="6">
        <v>1751.51</v>
      </c>
      <c r="H202" s="8">
        <v>0</v>
      </c>
      <c r="I202" s="2" t="s">
        <v>364</v>
      </c>
      <c r="J202" s="6">
        <v>0</v>
      </c>
      <c r="K202" s="6">
        <v>2152.21</v>
      </c>
      <c r="L202" s="6">
        <v>0</v>
      </c>
      <c r="M202" s="6">
        <v>0</v>
      </c>
      <c r="N202" s="6">
        <v>0</v>
      </c>
    </row>
    <row r="203" spans="1:14" ht="12.75" customHeight="1">
      <c r="A203" s="2" t="s">
        <v>470</v>
      </c>
      <c r="B203" s="2" t="s">
        <v>700</v>
      </c>
      <c r="C203" s="2" t="s">
        <v>362</v>
      </c>
      <c r="D203" s="8">
        <v>0</v>
      </c>
      <c r="E203" s="9">
        <v>45642</v>
      </c>
      <c r="F203" s="2" t="s">
        <v>363</v>
      </c>
      <c r="G203" s="6">
        <v>2720.45</v>
      </c>
      <c r="H203" s="8">
        <v>0</v>
      </c>
      <c r="I203" s="2" t="s">
        <v>364</v>
      </c>
      <c r="J203" s="6">
        <v>0</v>
      </c>
      <c r="K203" s="6">
        <v>265.33999999999997</v>
      </c>
      <c r="L203" s="6">
        <v>0</v>
      </c>
      <c r="M203" s="6">
        <v>0</v>
      </c>
      <c r="N203" s="6">
        <v>0</v>
      </c>
    </row>
    <row r="204" spans="1:14" ht="12.75" customHeight="1">
      <c r="A204" s="2" t="s">
        <v>267</v>
      </c>
      <c r="B204" s="2" t="s">
        <v>701</v>
      </c>
      <c r="C204" s="2" t="s">
        <v>416</v>
      </c>
      <c r="D204" s="8">
        <v>0</v>
      </c>
      <c r="E204" s="9">
        <v>44544</v>
      </c>
      <c r="F204" s="2" t="s">
        <v>363</v>
      </c>
      <c r="G204" s="6">
        <v>1946.12</v>
      </c>
      <c r="H204" s="8">
        <v>0</v>
      </c>
      <c r="I204" s="2" t="s">
        <v>364</v>
      </c>
      <c r="J204" s="6">
        <v>0</v>
      </c>
      <c r="K204" s="6">
        <v>2418.17</v>
      </c>
      <c r="L204" s="6">
        <v>0</v>
      </c>
      <c r="M204" s="6">
        <v>0</v>
      </c>
      <c r="N204" s="6">
        <v>0</v>
      </c>
    </row>
    <row r="205" spans="1:14" ht="12.75" customHeight="1">
      <c r="A205" s="2" t="s">
        <v>268</v>
      </c>
      <c r="B205" s="2" t="s">
        <v>702</v>
      </c>
      <c r="C205" s="2" t="s">
        <v>471</v>
      </c>
      <c r="D205" s="8">
        <v>0</v>
      </c>
      <c r="E205" s="9">
        <v>45566</v>
      </c>
      <c r="F205" s="2" t="s">
        <v>363</v>
      </c>
      <c r="G205" s="6">
        <v>4591.6899999999996</v>
      </c>
      <c r="H205" s="8">
        <v>0</v>
      </c>
      <c r="I205" s="2" t="s">
        <v>364</v>
      </c>
      <c r="J205" s="6">
        <v>0</v>
      </c>
      <c r="K205" s="6">
        <v>1448.1</v>
      </c>
      <c r="L205" s="6">
        <v>0</v>
      </c>
      <c r="M205" s="6">
        <v>0</v>
      </c>
      <c r="N205" s="6">
        <v>0</v>
      </c>
    </row>
    <row r="206" spans="1:14" ht="12.75" customHeight="1">
      <c r="A206" s="2" t="s">
        <v>269</v>
      </c>
      <c r="B206" s="2" t="s">
        <v>703</v>
      </c>
      <c r="C206" s="2" t="s">
        <v>362</v>
      </c>
      <c r="D206" s="8">
        <v>2</v>
      </c>
      <c r="E206" s="9">
        <v>45551</v>
      </c>
      <c r="F206" s="2" t="s">
        <v>363</v>
      </c>
      <c r="G206" s="6">
        <v>2720.45</v>
      </c>
      <c r="H206" s="8">
        <v>0</v>
      </c>
      <c r="I206" s="2" t="s">
        <v>364</v>
      </c>
      <c r="J206" s="6">
        <v>0</v>
      </c>
      <c r="K206" s="6">
        <v>2372.7399999999998</v>
      </c>
      <c r="L206" s="6">
        <v>0</v>
      </c>
      <c r="M206" s="6">
        <v>0</v>
      </c>
      <c r="N206" s="6">
        <v>0</v>
      </c>
    </row>
    <row r="207" spans="1:14" ht="12.75" customHeight="1">
      <c r="A207" s="2" t="s">
        <v>270</v>
      </c>
      <c r="B207" s="2" t="s">
        <v>704</v>
      </c>
      <c r="C207" s="2" t="s">
        <v>422</v>
      </c>
      <c r="D207" s="8">
        <v>0</v>
      </c>
      <c r="E207" s="9">
        <v>45572</v>
      </c>
      <c r="F207" s="2" t="s">
        <v>363</v>
      </c>
      <c r="G207" s="6">
        <v>995.08</v>
      </c>
      <c r="H207" s="8">
        <v>0</v>
      </c>
      <c r="I207" s="2" t="s">
        <v>364</v>
      </c>
      <c r="J207" s="6">
        <v>0</v>
      </c>
      <c r="K207" s="6">
        <v>336.33</v>
      </c>
      <c r="L207" s="6">
        <v>0</v>
      </c>
      <c r="M207" s="6">
        <v>0</v>
      </c>
      <c r="N207" s="6">
        <v>0</v>
      </c>
    </row>
    <row r="208" spans="1:14" ht="12.75" customHeight="1">
      <c r="A208" s="2" t="s">
        <v>271</v>
      </c>
      <c r="B208" s="2" t="s">
        <v>705</v>
      </c>
      <c r="C208" s="2" t="s">
        <v>362</v>
      </c>
      <c r="D208" s="8">
        <v>2</v>
      </c>
      <c r="E208" s="9">
        <v>45355</v>
      </c>
      <c r="F208" s="2" t="s">
        <v>363</v>
      </c>
      <c r="G208" s="6">
        <v>2720.45</v>
      </c>
      <c r="H208" s="8">
        <v>0</v>
      </c>
      <c r="I208" s="2" t="s">
        <v>364</v>
      </c>
      <c r="J208" s="6">
        <v>0</v>
      </c>
      <c r="K208" s="6">
        <v>4475.6099999999997</v>
      </c>
      <c r="L208" s="6">
        <v>0</v>
      </c>
      <c r="M208" s="6">
        <v>0</v>
      </c>
      <c r="N208" s="6">
        <v>0</v>
      </c>
    </row>
    <row r="209" spans="1:14" ht="12.75" customHeight="1">
      <c r="A209" s="2" t="s">
        <v>273</v>
      </c>
      <c r="B209" s="2" t="s">
        <v>706</v>
      </c>
      <c r="C209" s="2" t="s">
        <v>362</v>
      </c>
      <c r="D209" s="8">
        <v>1</v>
      </c>
      <c r="E209" s="9">
        <v>44028</v>
      </c>
      <c r="F209" s="2" t="s">
        <v>363</v>
      </c>
      <c r="G209" s="6">
        <v>2720.45</v>
      </c>
      <c r="H209" s="8">
        <v>0</v>
      </c>
      <c r="I209" s="2" t="s">
        <v>364</v>
      </c>
      <c r="J209" s="6">
        <v>0</v>
      </c>
      <c r="K209" s="6">
        <v>5004.8599999999997</v>
      </c>
      <c r="L209" s="6">
        <v>0</v>
      </c>
      <c r="M209" s="6">
        <v>0</v>
      </c>
      <c r="N209" s="6">
        <v>0</v>
      </c>
    </row>
    <row r="210" spans="1:14" ht="12.75" customHeight="1">
      <c r="A210" s="2" t="s">
        <v>275</v>
      </c>
      <c r="B210" s="2" t="s">
        <v>707</v>
      </c>
      <c r="C210" s="2" t="s">
        <v>373</v>
      </c>
      <c r="D210" s="8">
        <v>2</v>
      </c>
      <c r="E210" s="9">
        <v>45331</v>
      </c>
      <c r="F210" s="2" t="s">
        <v>363</v>
      </c>
      <c r="G210" s="6">
        <v>2373.9</v>
      </c>
      <c r="H210" s="8">
        <v>0</v>
      </c>
      <c r="I210" s="2" t="s">
        <v>364</v>
      </c>
      <c r="J210" s="6">
        <v>0</v>
      </c>
      <c r="K210" s="6">
        <v>3119.13</v>
      </c>
      <c r="L210" s="6">
        <v>0</v>
      </c>
      <c r="M210" s="6">
        <v>0</v>
      </c>
      <c r="N210" s="6">
        <v>0</v>
      </c>
    </row>
    <row r="211" spans="1:14" ht="12.75" customHeight="1">
      <c r="A211" s="2" t="s">
        <v>276</v>
      </c>
      <c r="B211" s="2" t="s">
        <v>708</v>
      </c>
      <c r="C211" s="2" t="s">
        <v>424</v>
      </c>
      <c r="D211" s="8">
        <v>0</v>
      </c>
      <c r="E211" s="9">
        <v>41852</v>
      </c>
      <c r="F211" s="2" t="s">
        <v>363</v>
      </c>
      <c r="G211" s="6">
        <v>3533.05</v>
      </c>
      <c r="H211" s="8">
        <v>0</v>
      </c>
      <c r="I211" s="2" t="s">
        <v>364</v>
      </c>
      <c r="J211" s="6">
        <v>0</v>
      </c>
      <c r="K211" s="6">
        <v>5194.54</v>
      </c>
      <c r="L211" s="6">
        <v>0</v>
      </c>
      <c r="M211" s="6">
        <v>0</v>
      </c>
      <c r="N211" s="6">
        <v>0</v>
      </c>
    </row>
    <row r="212" spans="1:14" ht="12.75" customHeight="1">
      <c r="A212" s="2" t="s">
        <v>473</v>
      </c>
      <c r="B212" s="2" t="s">
        <v>709</v>
      </c>
      <c r="C212" s="2" t="s">
        <v>362</v>
      </c>
      <c r="D212" s="8">
        <v>2</v>
      </c>
      <c r="E212" s="9">
        <v>45264</v>
      </c>
      <c r="F212" s="2" t="s">
        <v>382</v>
      </c>
      <c r="G212" s="6">
        <v>2720.45</v>
      </c>
      <c r="H212" s="8">
        <v>0</v>
      </c>
      <c r="I212" s="2" t="s">
        <v>364</v>
      </c>
      <c r="J212" s="6">
        <v>0</v>
      </c>
      <c r="K212" s="6">
        <v>1061.4000000000001</v>
      </c>
      <c r="L212" s="6">
        <v>0</v>
      </c>
      <c r="M212" s="6">
        <v>0</v>
      </c>
      <c r="N212" s="6">
        <v>0</v>
      </c>
    </row>
    <row r="213" spans="1:14" ht="12.75" customHeight="1">
      <c r="A213" s="2" t="s">
        <v>474</v>
      </c>
      <c r="B213" s="2" t="s">
        <v>710</v>
      </c>
      <c r="C213" s="2" t="s">
        <v>362</v>
      </c>
      <c r="D213" s="8">
        <v>2</v>
      </c>
      <c r="E213" s="9">
        <v>45481</v>
      </c>
      <c r="F213" s="2" t="s">
        <v>363</v>
      </c>
      <c r="G213" s="6">
        <v>2720.45</v>
      </c>
      <c r="H213" s="8">
        <v>0</v>
      </c>
      <c r="I213" s="2" t="s">
        <v>364</v>
      </c>
      <c r="J213" s="6">
        <v>0</v>
      </c>
      <c r="K213" s="6">
        <v>2512.5500000000002</v>
      </c>
      <c r="L213" s="6">
        <v>0</v>
      </c>
      <c r="M213" s="6">
        <v>0</v>
      </c>
      <c r="N213" s="6">
        <v>0</v>
      </c>
    </row>
    <row r="214" spans="1:14" ht="12.75" customHeight="1">
      <c r="A214" s="2" t="s">
        <v>277</v>
      </c>
      <c r="B214" s="2" t="s">
        <v>711</v>
      </c>
      <c r="C214" s="2" t="s">
        <v>362</v>
      </c>
      <c r="D214" s="8">
        <v>0</v>
      </c>
      <c r="E214" s="9">
        <v>44789</v>
      </c>
      <c r="F214" s="2" t="s">
        <v>363</v>
      </c>
      <c r="G214" s="6">
        <v>2720.45</v>
      </c>
      <c r="H214" s="8">
        <v>0</v>
      </c>
      <c r="I214" s="2" t="s">
        <v>364</v>
      </c>
      <c r="J214" s="6">
        <v>0</v>
      </c>
      <c r="K214" s="6">
        <v>4916.78</v>
      </c>
      <c r="L214" s="6">
        <v>0</v>
      </c>
      <c r="M214" s="6">
        <v>0</v>
      </c>
      <c r="N214" s="6">
        <v>0</v>
      </c>
    </row>
    <row r="215" spans="1:14" ht="12.75" customHeight="1">
      <c r="A215" s="2" t="s">
        <v>278</v>
      </c>
      <c r="B215" s="2" t="s">
        <v>712</v>
      </c>
      <c r="C215" s="2" t="s">
        <v>362</v>
      </c>
      <c r="D215" s="8">
        <v>0</v>
      </c>
      <c r="E215" s="9">
        <v>45111</v>
      </c>
      <c r="F215" s="2" t="s">
        <v>363</v>
      </c>
      <c r="G215" s="6">
        <v>2720.45</v>
      </c>
      <c r="H215" s="8">
        <v>0</v>
      </c>
      <c r="I215" s="2" t="s">
        <v>364</v>
      </c>
      <c r="J215" s="6">
        <v>0</v>
      </c>
      <c r="K215" s="6">
        <v>4385.84</v>
      </c>
      <c r="L215" s="6">
        <v>0</v>
      </c>
      <c r="M215" s="6">
        <v>0</v>
      </c>
      <c r="N215" s="6">
        <v>0</v>
      </c>
    </row>
    <row r="216" spans="1:14" ht="12.75" customHeight="1">
      <c r="A216" s="2" t="s">
        <v>280</v>
      </c>
      <c r="B216" s="2" t="s">
        <v>713</v>
      </c>
      <c r="C216" s="2" t="s">
        <v>362</v>
      </c>
      <c r="D216" s="8">
        <v>1</v>
      </c>
      <c r="E216" s="9">
        <v>43901</v>
      </c>
      <c r="F216" s="2" t="s">
        <v>366</v>
      </c>
      <c r="G216" s="6">
        <v>2720.45</v>
      </c>
      <c r="H216" s="8">
        <v>0</v>
      </c>
      <c r="I216" s="2" t="s">
        <v>364</v>
      </c>
      <c r="J216" s="6">
        <v>0</v>
      </c>
      <c r="K216" s="6">
        <v>4734</v>
      </c>
      <c r="L216" s="6">
        <v>0</v>
      </c>
      <c r="M216" s="6">
        <v>0</v>
      </c>
      <c r="N216" s="6">
        <v>0</v>
      </c>
    </row>
    <row r="217" spans="1:14" ht="12.75" customHeight="1">
      <c r="A217" s="2" t="s">
        <v>281</v>
      </c>
      <c r="B217" s="2" t="s">
        <v>714</v>
      </c>
      <c r="C217" s="2" t="s">
        <v>412</v>
      </c>
      <c r="D217" s="8">
        <v>0</v>
      </c>
      <c r="E217" s="9">
        <v>45631</v>
      </c>
      <c r="F217" s="2" t="s">
        <v>363</v>
      </c>
      <c r="G217" s="6">
        <v>1636.92</v>
      </c>
      <c r="H217" s="8">
        <v>0</v>
      </c>
      <c r="I217" s="2" t="s">
        <v>364</v>
      </c>
      <c r="J217" s="6">
        <v>0</v>
      </c>
      <c r="K217" s="6">
        <v>169.16</v>
      </c>
      <c r="L217" s="6">
        <v>0</v>
      </c>
      <c r="M217" s="6">
        <v>0</v>
      </c>
      <c r="N217" s="6">
        <v>0</v>
      </c>
    </row>
    <row r="218" spans="1:14" ht="12.75" customHeight="1">
      <c r="A218" s="2" t="s">
        <v>282</v>
      </c>
      <c r="B218" s="2" t="s">
        <v>715</v>
      </c>
      <c r="C218" s="2" t="s">
        <v>362</v>
      </c>
      <c r="D218" s="8">
        <v>1</v>
      </c>
      <c r="E218" s="9">
        <v>44581</v>
      </c>
      <c r="F218" s="2" t="s">
        <v>363</v>
      </c>
      <c r="G218" s="6">
        <v>2720.45</v>
      </c>
      <c r="H218" s="8">
        <v>0</v>
      </c>
      <c r="I218" s="2" t="s">
        <v>364</v>
      </c>
      <c r="J218" s="6">
        <v>0</v>
      </c>
      <c r="K218" s="6">
        <v>4914.12</v>
      </c>
      <c r="L218" s="6">
        <v>0</v>
      </c>
      <c r="M218" s="6">
        <v>0</v>
      </c>
      <c r="N218" s="6">
        <v>0</v>
      </c>
    </row>
    <row r="219" spans="1:14" ht="12.75" customHeight="1">
      <c r="A219" s="2" t="s">
        <v>283</v>
      </c>
      <c r="B219" s="2" t="s">
        <v>716</v>
      </c>
      <c r="C219" s="2" t="s">
        <v>362</v>
      </c>
      <c r="D219" s="8">
        <v>0</v>
      </c>
      <c r="E219" s="9">
        <v>44851</v>
      </c>
      <c r="F219" s="2" t="s">
        <v>363</v>
      </c>
      <c r="G219" s="6">
        <v>2720.45</v>
      </c>
      <c r="H219" s="8">
        <v>0</v>
      </c>
      <c r="I219" s="2" t="s">
        <v>364</v>
      </c>
      <c r="J219" s="6">
        <v>0</v>
      </c>
      <c r="K219" s="6">
        <v>4369.9799999999996</v>
      </c>
      <c r="L219" s="6">
        <v>0</v>
      </c>
      <c r="M219" s="6">
        <v>0</v>
      </c>
      <c r="N219" s="6">
        <v>0</v>
      </c>
    </row>
    <row r="220" spans="1:14" ht="12.75" customHeight="1">
      <c r="A220" s="2" t="s">
        <v>284</v>
      </c>
      <c r="B220" s="2" t="s">
        <v>717</v>
      </c>
      <c r="C220" s="2" t="s">
        <v>362</v>
      </c>
      <c r="D220" s="8">
        <v>2</v>
      </c>
      <c r="E220" s="9">
        <v>43810</v>
      </c>
      <c r="F220" s="2" t="s">
        <v>363</v>
      </c>
      <c r="G220" s="6">
        <v>2720.45</v>
      </c>
      <c r="H220" s="8">
        <v>0</v>
      </c>
      <c r="I220" s="2" t="s">
        <v>364</v>
      </c>
      <c r="J220" s="6">
        <v>0</v>
      </c>
      <c r="K220" s="6">
        <v>5015</v>
      </c>
      <c r="L220" s="6">
        <v>0</v>
      </c>
      <c r="M220" s="6">
        <v>0</v>
      </c>
      <c r="N220" s="6">
        <v>0</v>
      </c>
    </row>
    <row r="221" spans="1:14" ht="12.75" customHeight="1">
      <c r="A221" s="2" t="s">
        <v>285</v>
      </c>
      <c r="B221" s="2" t="s">
        <v>718</v>
      </c>
      <c r="C221" s="2" t="s">
        <v>475</v>
      </c>
      <c r="D221" s="8">
        <v>0</v>
      </c>
      <c r="E221" s="9">
        <v>43116</v>
      </c>
      <c r="F221" s="2" t="s">
        <v>366</v>
      </c>
      <c r="G221" s="6">
        <v>10633.5</v>
      </c>
      <c r="H221" s="8">
        <v>0</v>
      </c>
      <c r="I221" s="2" t="s">
        <v>364</v>
      </c>
      <c r="J221" s="6">
        <v>0</v>
      </c>
      <c r="K221" s="6">
        <v>13574.28</v>
      </c>
      <c r="L221" s="6">
        <v>0</v>
      </c>
      <c r="M221" s="6">
        <v>0</v>
      </c>
      <c r="N221" s="6">
        <v>0</v>
      </c>
    </row>
    <row r="222" spans="1:14" ht="12.75" customHeight="1">
      <c r="A222" s="2" t="s">
        <v>287</v>
      </c>
      <c r="B222" s="2" t="s">
        <v>719</v>
      </c>
      <c r="C222" s="2" t="s">
        <v>365</v>
      </c>
      <c r="D222" s="8">
        <v>0</v>
      </c>
      <c r="E222" s="9">
        <v>45390</v>
      </c>
      <c r="F222" s="2" t="s">
        <v>363</v>
      </c>
      <c r="G222" s="6">
        <v>3533.05</v>
      </c>
      <c r="H222" s="8">
        <v>0</v>
      </c>
      <c r="I222" s="2" t="s">
        <v>364</v>
      </c>
      <c r="J222" s="6">
        <v>0</v>
      </c>
      <c r="K222" s="6">
        <v>3182.95</v>
      </c>
      <c r="L222" s="6">
        <v>0</v>
      </c>
      <c r="M222" s="6">
        <v>0</v>
      </c>
      <c r="N222" s="6">
        <v>0</v>
      </c>
    </row>
    <row r="223" spans="1:14" ht="12.75" customHeight="1">
      <c r="A223" s="2" t="s">
        <v>288</v>
      </c>
      <c r="B223" s="2" t="s">
        <v>720</v>
      </c>
      <c r="C223" s="2" t="s">
        <v>476</v>
      </c>
      <c r="D223" s="8">
        <v>3</v>
      </c>
      <c r="E223" s="9">
        <v>45523</v>
      </c>
      <c r="F223" s="2" t="s">
        <v>363</v>
      </c>
      <c r="G223" s="6">
        <v>1562.7</v>
      </c>
      <c r="H223" s="8">
        <v>0</v>
      </c>
      <c r="I223" s="2" t="s">
        <v>364</v>
      </c>
      <c r="J223" s="6">
        <v>0</v>
      </c>
      <c r="K223" s="6">
        <v>744.92</v>
      </c>
      <c r="L223" s="6">
        <v>0</v>
      </c>
      <c r="M223" s="6">
        <v>0</v>
      </c>
      <c r="N223" s="6">
        <v>0</v>
      </c>
    </row>
    <row r="224" spans="1:14" ht="12.75" customHeight="1">
      <c r="A224" s="2" t="s">
        <v>477</v>
      </c>
      <c r="B224" s="2" t="s">
        <v>721</v>
      </c>
      <c r="C224" s="2" t="s">
        <v>362</v>
      </c>
      <c r="D224" s="8">
        <v>3</v>
      </c>
      <c r="E224" s="9">
        <v>44697</v>
      </c>
      <c r="F224" s="2" t="s">
        <v>378</v>
      </c>
      <c r="G224" s="6">
        <v>2720.45</v>
      </c>
      <c r="H224" s="8">
        <v>0</v>
      </c>
      <c r="I224" s="2" t="s">
        <v>364</v>
      </c>
      <c r="J224" s="6">
        <v>0</v>
      </c>
      <c r="K224" s="6">
        <v>4369.9799999999996</v>
      </c>
      <c r="L224" s="6">
        <v>0</v>
      </c>
      <c r="M224" s="6">
        <v>0</v>
      </c>
      <c r="N224" s="6">
        <v>0</v>
      </c>
    </row>
    <row r="225" spans="1:14" ht="12.75" customHeight="1">
      <c r="A225" s="2" t="s">
        <v>289</v>
      </c>
      <c r="B225" s="2" t="s">
        <v>722</v>
      </c>
      <c r="C225" s="2" t="s">
        <v>362</v>
      </c>
      <c r="D225" s="8">
        <v>3</v>
      </c>
      <c r="E225" s="9">
        <v>44039</v>
      </c>
      <c r="F225" s="2" t="s">
        <v>363</v>
      </c>
      <c r="G225" s="6">
        <v>2720.45</v>
      </c>
      <c r="H225" s="8">
        <v>0</v>
      </c>
      <c r="I225" s="2" t="s">
        <v>364</v>
      </c>
      <c r="J225" s="6">
        <v>0</v>
      </c>
      <c r="K225" s="6">
        <v>5284.87</v>
      </c>
      <c r="L225" s="6">
        <v>0</v>
      </c>
      <c r="M225" s="6">
        <v>0</v>
      </c>
      <c r="N225" s="6">
        <v>0</v>
      </c>
    </row>
    <row r="226" spans="1:14" ht="12.75" customHeight="1">
      <c r="A226" s="2" t="s">
        <v>290</v>
      </c>
      <c r="B226" s="2" t="s">
        <v>723</v>
      </c>
      <c r="C226" s="2" t="s">
        <v>362</v>
      </c>
      <c r="D226" s="8">
        <v>0</v>
      </c>
      <c r="E226" s="9">
        <v>43759</v>
      </c>
      <c r="F226" s="2" t="s">
        <v>380</v>
      </c>
      <c r="G226" s="6">
        <v>2720.45</v>
      </c>
      <c r="H226" s="8">
        <v>0</v>
      </c>
      <c r="I226" s="2" t="s">
        <v>364</v>
      </c>
      <c r="J226" s="6">
        <v>0</v>
      </c>
      <c r="K226" s="6">
        <v>5405.71</v>
      </c>
      <c r="L226" s="6">
        <v>0</v>
      </c>
      <c r="M226" s="6">
        <v>0</v>
      </c>
      <c r="N226" s="6">
        <v>0</v>
      </c>
    </row>
    <row r="227" spans="1:14" ht="12.75" customHeight="1">
      <c r="A227" s="2" t="s">
        <v>478</v>
      </c>
      <c r="B227" s="2" t="s">
        <v>724</v>
      </c>
      <c r="C227" s="2" t="s">
        <v>476</v>
      </c>
      <c r="D227" s="8">
        <v>2</v>
      </c>
      <c r="E227" s="9">
        <v>44872</v>
      </c>
      <c r="F227" s="2" t="s">
        <v>397</v>
      </c>
      <c r="G227" s="6">
        <v>1562.7</v>
      </c>
      <c r="H227" s="8">
        <v>0</v>
      </c>
      <c r="I227" s="2" t="s">
        <v>364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</row>
    <row r="228" spans="1:14" ht="12.75" customHeight="1">
      <c r="A228" s="2" t="s">
        <v>291</v>
      </c>
      <c r="B228" s="2" t="s">
        <v>725</v>
      </c>
      <c r="C228" s="2" t="s">
        <v>362</v>
      </c>
      <c r="D228" s="8">
        <v>3</v>
      </c>
      <c r="E228" s="9">
        <v>44582</v>
      </c>
      <c r="F228" s="2" t="s">
        <v>366</v>
      </c>
      <c r="G228" s="6">
        <v>2720.45</v>
      </c>
      <c r="H228" s="8">
        <v>0</v>
      </c>
      <c r="I228" s="2" t="s">
        <v>364</v>
      </c>
      <c r="J228" s="6">
        <v>0</v>
      </c>
      <c r="K228" s="6">
        <v>4374.67</v>
      </c>
      <c r="L228" s="6">
        <v>0</v>
      </c>
      <c r="M228" s="6">
        <v>0</v>
      </c>
      <c r="N228" s="6">
        <v>0</v>
      </c>
    </row>
    <row r="229" spans="1:14" ht="12.75" customHeight="1">
      <c r="A229" s="2" t="s">
        <v>294</v>
      </c>
      <c r="B229" s="2" t="s">
        <v>726</v>
      </c>
      <c r="C229" s="2" t="s">
        <v>479</v>
      </c>
      <c r="D229" s="8">
        <v>0</v>
      </c>
      <c r="E229" s="9">
        <v>44536</v>
      </c>
      <c r="F229" s="2" t="s">
        <v>363</v>
      </c>
      <c r="G229" s="6">
        <v>2327.87</v>
      </c>
      <c r="H229" s="8">
        <v>0</v>
      </c>
      <c r="I229" s="2" t="s">
        <v>364</v>
      </c>
      <c r="J229" s="6">
        <v>0</v>
      </c>
      <c r="K229" s="6">
        <v>2836.97</v>
      </c>
      <c r="L229" s="6">
        <v>0</v>
      </c>
      <c r="M229" s="6">
        <v>0</v>
      </c>
      <c r="N229" s="6">
        <v>0</v>
      </c>
    </row>
    <row r="230" spans="1:14" ht="12.75" customHeight="1">
      <c r="A230" s="2" t="s">
        <v>296</v>
      </c>
      <c r="B230" s="2" t="s">
        <v>727</v>
      </c>
      <c r="C230" s="2" t="s">
        <v>412</v>
      </c>
      <c r="D230" s="8">
        <v>0</v>
      </c>
      <c r="E230" s="9">
        <v>44753</v>
      </c>
      <c r="F230" s="2" t="s">
        <v>366</v>
      </c>
      <c r="G230" s="6">
        <v>1636.92</v>
      </c>
      <c r="H230" s="8">
        <v>0</v>
      </c>
      <c r="I230" s="2" t="s">
        <v>364</v>
      </c>
      <c r="J230" s="6">
        <v>0</v>
      </c>
      <c r="K230" s="6">
        <v>2030.29</v>
      </c>
      <c r="L230" s="6">
        <v>0</v>
      </c>
      <c r="M230" s="6">
        <v>0</v>
      </c>
      <c r="N230" s="6">
        <v>0</v>
      </c>
    </row>
    <row r="231" spans="1:14" ht="12.75" customHeight="1">
      <c r="A231" s="2" t="s">
        <v>297</v>
      </c>
      <c r="B231" s="2" t="s">
        <v>728</v>
      </c>
      <c r="C231" s="2" t="s">
        <v>362</v>
      </c>
      <c r="D231" s="8">
        <v>2</v>
      </c>
      <c r="E231" s="9">
        <v>44732</v>
      </c>
      <c r="F231" s="2" t="s">
        <v>366</v>
      </c>
      <c r="G231" s="6">
        <v>2720.45</v>
      </c>
      <c r="H231" s="8">
        <v>0</v>
      </c>
      <c r="I231" s="2" t="s">
        <v>364</v>
      </c>
      <c r="J231" s="6">
        <v>0</v>
      </c>
      <c r="K231" s="6">
        <v>4656.59</v>
      </c>
      <c r="L231" s="6">
        <v>0</v>
      </c>
      <c r="M231" s="6">
        <v>0</v>
      </c>
      <c r="N231" s="6">
        <v>0</v>
      </c>
    </row>
    <row r="232" spans="1:14" ht="12.75" customHeight="1">
      <c r="A232" s="2" t="s">
        <v>300</v>
      </c>
      <c r="B232" s="2" t="s">
        <v>729</v>
      </c>
      <c r="C232" s="2" t="s">
        <v>365</v>
      </c>
      <c r="D232" s="8">
        <v>1</v>
      </c>
      <c r="E232" s="9">
        <v>44270</v>
      </c>
      <c r="F232" s="2" t="s">
        <v>363</v>
      </c>
      <c r="G232" s="6">
        <v>3533.05</v>
      </c>
      <c r="H232" s="8">
        <v>0</v>
      </c>
      <c r="I232" s="2" t="s">
        <v>364</v>
      </c>
      <c r="J232" s="6">
        <v>0</v>
      </c>
      <c r="K232" s="6">
        <v>4992.08</v>
      </c>
      <c r="L232" s="6">
        <v>0</v>
      </c>
      <c r="M232" s="6">
        <v>0</v>
      </c>
      <c r="N232" s="6">
        <v>0</v>
      </c>
    </row>
    <row r="233" spans="1:14" ht="12.75" customHeight="1">
      <c r="A233" s="2" t="s">
        <v>301</v>
      </c>
      <c r="B233" s="2" t="s">
        <v>730</v>
      </c>
      <c r="C233" s="2" t="s">
        <v>410</v>
      </c>
      <c r="D233" s="8">
        <v>0</v>
      </c>
      <c r="E233" s="9">
        <v>42095</v>
      </c>
      <c r="F233" s="2" t="s">
        <v>363</v>
      </c>
      <c r="G233" s="6">
        <v>2720.45</v>
      </c>
      <c r="H233" s="8">
        <v>0</v>
      </c>
      <c r="I233" s="2" t="s">
        <v>364</v>
      </c>
      <c r="J233" s="6">
        <v>0</v>
      </c>
      <c r="K233" s="6">
        <v>4791.92</v>
      </c>
      <c r="L233" s="6">
        <v>0</v>
      </c>
      <c r="M233" s="6">
        <v>0</v>
      </c>
      <c r="N233" s="6">
        <v>0</v>
      </c>
    </row>
    <row r="234" spans="1:14" ht="12.75" customHeight="1">
      <c r="A234" s="2" t="s">
        <v>302</v>
      </c>
      <c r="B234" s="2" t="s">
        <v>731</v>
      </c>
      <c r="C234" s="2" t="s">
        <v>480</v>
      </c>
      <c r="D234" s="8">
        <v>0</v>
      </c>
      <c r="E234" s="9">
        <v>44636</v>
      </c>
      <c r="F234" s="2" t="s">
        <v>366</v>
      </c>
      <c r="G234" s="6">
        <v>5317.41</v>
      </c>
      <c r="H234" s="8">
        <v>0</v>
      </c>
      <c r="I234" s="2" t="s">
        <v>364</v>
      </c>
      <c r="J234" s="6">
        <v>0</v>
      </c>
      <c r="K234" s="6">
        <v>7019.31</v>
      </c>
      <c r="L234" s="6">
        <v>0</v>
      </c>
      <c r="M234" s="6">
        <v>0</v>
      </c>
      <c r="N234" s="6">
        <v>0</v>
      </c>
    </row>
    <row r="235" spans="1:14" ht="12.75" customHeight="1">
      <c r="A235" s="2" t="s">
        <v>304</v>
      </c>
      <c r="B235" s="2" t="s">
        <v>732</v>
      </c>
      <c r="C235" s="2" t="s">
        <v>365</v>
      </c>
      <c r="D235" s="8">
        <v>0</v>
      </c>
      <c r="E235" s="9">
        <v>44725</v>
      </c>
      <c r="F235" s="2" t="s">
        <v>363</v>
      </c>
      <c r="G235" s="6">
        <v>3533.05</v>
      </c>
      <c r="H235" s="8">
        <v>0</v>
      </c>
      <c r="I235" s="2" t="s">
        <v>364</v>
      </c>
      <c r="J235" s="6">
        <v>0</v>
      </c>
      <c r="K235" s="6">
        <v>5255.76</v>
      </c>
      <c r="L235" s="6">
        <v>0</v>
      </c>
      <c r="M235" s="6">
        <v>0</v>
      </c>
      <c r="N235" s="6">
        <v>0</v>
      </c>
    </row>
    <row r="236" spans="1:14" ht="12.75" customHeight="1">
      <c r="A236" s="2" t="s">
        <v>305</v>
      </c>
      <c r="B236" s="2" t="s">
        <v>733</v>
      </c>
      <c r="C236" s="2" t="s">
        <v>481</v>
      </c>
      <c r="D236" s="8">
        <v>0</v>
      </c>
      <c r="E236" s="9">
        <v>43274</v>
      </c>
      <c r="F236" s="2" t="s">
        <v>363</v>
      </c>
      <c r="G236" s="6">
        <v>4591.6899999999996</v>
      </c>
      <c r="H236" s="8">
        <v>0</v>
      </c>
      <c r="I236" s="2" t="s">
        <v>364</v>
      </c>
      <c r="J236" s="6">
        <v>0</v>
      </c>
      <c r="K236" s="6">
        <v>6022.01</v>
      </c>
      <c r="L236" s="6">
        <v>0</v>
      </c>
      <c r="M236" s="6">
        <v>0</v>
      </c>
      <c r="N236" s="6">
        <v>0</v>
      </c>
    </row>
    <row r="237" spans="1:14" ht="12.75" customHeight="1">
      <c r="A237" s="2" t="s">
        <v>306</v>
      </c>
      <c r="B237" s="2" t="s">
        <v>734</v>
      </c>
      <c r="C237" s="2" t="s">
        <v>412</v>
      </c>
      <c r="D237" s="8">
        <v>2</v>
      </c>
      <c r="E237" s="9">
        <v>44691</v>
      </c>
      <c r="F237" s="2" t="s">
        <v>363</v>
      </c>
      <c r="G237" s="6">
        <v>1636.92</v>
      </c>
      <c r="H237" s="8">
        <v>0</v>
      </c>
      <c r="I237" s="2" t="s">
        <v>364</v>
      </c>
      <c r="J237" s="6">
        <v>0</v>
      </c>
      <c r="K237" s="6">
        <v>2031.75</v>
      </c>
      <c r="L237" s="6">
        <v>0</v>
      </c>
      <c r="M237" s="6">
        <v>0</v>
      </c>
      <c r="N237" s="6">
        <v>0</v>
      </c>
    </row>
    <row r="238" spans="1:14" ht="12.75" customHeight="1">
      <c r="A238" s="2" t="s">
        <v>307</v>
      </c>
      <c r="B238" s="2" t="s">
        <v>735</v>
      </c>
      <c r="C238" s="2" t="s">
        <v>476</v>
      </c>
      <c r="D238" s="8">
        <v>1</v>
      </c>
      <c r="E238" s="9">
        <v>45474</v>
      </c>
      <c r="F238" s="2" t="s">
        <v>378</v>
      </c>
      <c r="G238" s="6">
        <v>1562.7</v>
      </c>
      <c r="H238" s="8">
        <v>0</v>
      </c>
      <c r="I238" s="2" t="s">
        <v>364</v>
      </c>
      <c r="J238" s="6">
        <v>0</v>
      </c>
      <c r="K238" s="6">
        <v>1117.3599999999999</v>
      </c>
      <c r="L238" s="6">
        <v>0</v>
      </c>
      <c r="M238" s="6">
        <v>0</v>
      </c>
      <c r="N238" s="6">
        <v>0</v>
      </c>
    </row>
    <row r="239" spans="1:14" ht="12.75" customHeight="1">
      <c r="A239" s="2" t="s">
        <v>308</v>
      </c>
      <c r="B239" s="2" t="s">
        <v>736</v>
      </c>
      <c r="C239" s="2" t="s">
        <v>362</v>
      </c>
      <c r="D239" s="8">
        <v>0</v>
      </c>
      <c r="E239" s="9">
        <v>44907</v>
      </c>
      <c r="F239" s="2" t="s">
        <v>363</v>
      </c>
      <c r="G239" s="6">
        <v>2720.45</v>
      </c>
      <c r="H239" s="8">
        <v>0</v>
      </c>
      <c r="I239" s="2" t="s">
        <v>364</v>
      </c>
      <c r="J239" s="6">
        <v>0</v>
      </c>
      <c r="K239" s="6">
        <v>4917.57</v>
      </c>
      <c r="L239" s="6">
        <v>0</v>
      </c>
      <c r="M239" s="6">
        <v>0</v>
      </c>
      <c r="N239" s="6">
        <v>0</v>
      </c>
    </row>
    <row r="240" spans="1:14" ht="12.75" customHeight="1">
      <c r="A240" s="2" t="s">
        <v>309</v>
      </c>
      <c r="B240" s="2" t="s">
        <v>737</v>
      </c>
      <c r="C240" s="2" t="s">
        <v>365</v>
      </c>
      <c r="D240" s="8">
        <v>0</v>
      </c>
      <c r="E240" s="9">
        <v>45467</v>
      </c>
      <c r="F240" s="2" t="s">
        <v>363</v>
      </c>
      <c r="G240" s="6">
        <v>3533.05</v>
      </c>
      <c r="H240" s="8">
        <v>0</v>
      </c>
      <c r="I240" s="2" t="s">
        <v>364</v>
      </c>
      <c r="J240" s="6">
        <v>0</v>
      </c>
      <c r="K240" s="6">
        <v>2139.89</v>
      </c>
      <c r="L240" s="6">
        <v>0</v>
      </c>
      <c r="M240" s="6">
        <v>0</v>
      </c>
      <c r="N240" s="6">
        <v>0</v>
      </c>
    </row>
    <row r="241" spans="1:14" ht="12.75" customHeight="1">
      <c r="A241" s="2" t="s">
        <v>310</v>
      </c>
      <c r="B241" s="2" t="s">
        <v>738</v>
      </c>
      <c r="C241" s="2" t="s">
        <v>368</v>
      </c>
      <c r="D241" s="8">
        <v>0</v>
      </c>
      <c r="E241" s="9">
        <v>44912</v>
      </c>
      <c r="F241" s="2" t="s">
        <v>363</v>
      </c>
      <c r="G241" s="6">
        <v>1751.51</v>
      </c>
      <c r="H241" s="8">
        <v>0</v>
      </c>
      <c r="I241" s="2" t="s">
        <v>364</v>
      </c>
      <c r="J241" s="6">
        <v>0</v>
      </c>
      <c r="K241" s="6">
        <v>2501.5100000000002</v>
      </c>
      <c r="L241" s="6">
        <v>0</v>
      </c>
      <c r="M241" s="6">
        <v>0</v>
      </c>
      <c r="N241" s="6">
        <v>0</v>
      </c>
    </row>
    <row r="242" spans="1:14" ht="12.75" customHeight="1">
      <c r="A242" s="2" t="s">
        <v>311</v>
      </c>
      <c r="B242" s="2" t="s">
        <v>739</v>
      </c>
      <c r="C242" s="2" t="s">
        <v>476</v>
      </c>
      <c r="D242" s="8">
        <v>0</v>
      </c>
      <c r="E242" s="9">
        <v>45313</v>
      </c>
      <c r="F242" s="2" t="s">
        <v>363</v>
      </c>
      <c r="G242" s="6">
        <v>1562.7</v>
      </c>
      <c r="H242" s="8">
        <v>0</v>
      </c>
      <c r="I242" s="2" t="s">
        <v>364</v>
      </c>
      <c r="J242" s="6">
        <v>0</v>
      </c>
      <c r="K242" s="6">
        <v>2053.04</v>
      </c>
      <c r="L242" s="6">
        <v>0</v>
      </c>
      <c r="M242" s="6">
        <v>0</v>
      </c>
      <c r="N242" s="6">
        <v>0</v>
      </c>
    </row>
    <row r="243" spans="1:14" ht="12.75" customHeight="1">
      <c r="A243" s="2" t="s">
        <v>312</v>
      </c>
      <c r="B243" s="2" t="s">
        <v>740</v>
      </c>
      <c r="C243" s="2" t="s">
        <v>362</v>
      </c>
      <c r="D243" s="8">
        <v>0</v>
      </c>
      <c r="E243" s="9">
        <v>43409</v>
      </c>
      <c r="F243" s="2" t="s">
        <v>363</v>
      </c>
      <c r="G243" s="6">
        <v>2720.45</v>
      </c>
      <c r="H243" s="8">
        <v>0</v>
      </c>
      <c r="I243" s="2" t="s">
        <v>364</v>
      </c>
      <c r="J243" s="6">
        <v>0</v>
      </c>
      <c r="K243" s="6">
        <v>4506</v>
      </c>
      <c r="L243" s="6">
        <v>0</v>
      </c>
      <c r="M243" s="6">
        <v>0</v>
      </c>
      <c r="N243" s="6">
        <v>0</v>
      </c>
    </row>
    <row r="244" spans="1:14" ht="12.75" customHeight="1">
      <c r="A244" s="2" t="s">
        <v>482</v>
      </c>
      <c r="B244" s="2" t="s">
        <v>741</v>
      </c>
      <c r="C244" s="2" t="s">
        <v>476</v>
      </c>
      <c r="D244" s="8">
        <v>2</v>
      </c>
      <c r="E244" s="9">
        <v>45446</v>
      </c>
      <c r="F244" s="2" t="s">
        <v>363</v>
      </c>
      <c r="G244" s="6">
        <v>1562.7</v>
      </c>
      <c r="H244" s="8">
        <v>0</v>
      </c>
      <c r="I244" s="2" t="s">
        <v>364</v>
      </c>
      <c r="J244" s="6">
        <v>0</v>
      </c>
      <c r="K244" s="6">
        <v>1303.6099999999999</v>
      </c>
      <c r="L244" s="6">
        <v>0</v>
      </c>
      <c r="M244" s="6">
        <v>0</v>
      </c>
      <c r="N244" s="6">
        <v>0</v>
      </c>
    </row>
    <row r="245" spans="1:14" ht="12.75" customHeight="1">
      <c r="A245" s="2" t="s">
        <v>315</v>
      </c>
      <c r="B245" s="2" t="s">
        <v>742</v>
      </c>
      <c r="C245" s="2" t="s">
        <v>362</v>
      </c>
      <c r="D245" s="8">
        <v>1</v>
      </c>
      <c r="E245" s="9">
        <v>44866</v>
      </c>
      <c r="F245" s="2" t="s">
        <v>363</v>
      </c>
      <c r="G245" s="6">
        <v>2720.45</v>
      </c>
      <c r="H245" s="8">
        <v>0</v>
      </c>
      <c r="I245" s="2" t="s">
        <v>364</v>
      </c>
      <c r="J245" s="6">
        <v>0</v>
      </c>
      <c r="K245" s="6">
        <v>4369.9799999999996</v>
      </c>
      <c r="L245" s="6">
        <v>0</v>
      </c>
      <c r="M245" s="6">
        <v>0</v>
      </c>
      <c r="N245" s="6">
        <v>0</v>
      </c>
    </row>
    <row r="246" spans="1:14" ht="12.75" customHeight="1">
      <c r="A246" s="2" t="s">
        <v>316</v>
      </c>
      <c r="B246" s="2" t="s">
        <v>743</v>
      </c>
      <c r="C246" s="2" t="s">
        <v>431</v>
      </c>
      <c r="D246" s="8">
        <v>1</v>
      </c>
      <c r="E246" s="9">
        <v>41791</v>
      </c>
      <c r="F246" s="2" t="s">
        <v>378</v>
      </c>
      <c r="G246" s="6">
        <v>4591.6899999999996</v>
      </c>
      <c r="H246" s="8">
        <v>0</v>
      </c>
      <c r="I246" s="2" t="s">
        <v>364</v>
      </c>
      <c r="J246" s="6">
        <v>0</v>
      </c>
      <c r="K246" s="6">
        <v>6304.4</v>
      </c>
      <c r="L246" s="6">
        <v>0</v>
      </c>
      <c r="M246" s="6">
        <v>0</v>
      </c>
      <c r="N246" s="6">
        <v>0</v>
      </c>
    </row>
    <row r="247" spans="1:14" ht="12.75" customHeight="1">
      <c r="A247" s="2" t="s">
        <v>483</v>
      </c>
      <c r="B247" s="2" t="s">
        <v>744</v>
      </c>
      <c r="C247" s="2" t="s">
        <v>373</v>
      </c>
      <c r="D247" s="8">
        <v>3</v>
      </c>
      <c r="E247" s="9">
        <v>44727</v>
      </c>
      <c r="F247" s="2" t="s">
        <v>363</v>
      </c>
      <c r="G247" s="6">
        <v>2373.9</v>
      </c>
      <c r="H247" s="8">
        <v>0</v>
      </c>
      <c r="I247" s="2" t="s">
        <v>364</v>
      </c>
      <c r="J247" s="6">
        <v>0</v>
      </c>
      <c r="K247" s="6">
        <v>1408.46</v>
      </c>
      <c r="L247" s="6">
        <v>0</v>
      </c>
      <c r="M247" s="6">
        <v>0</v>
      </c>
      <c r="N247" s="6">
        <v>0</v>
      </c>
    </row>
    <row r="248" spans="1:14" ht="12.75" customHeight="1">
      <c r="A248" s="2" t="s">
        <v>317</v>
      </c>
      <c r="B248" s="2" t="s">
        <v>745</v>
      </c>
      <c r="C248" s="2" t="s">
        <v>362</v>
      </c>
      <c r="D248" s="8">
        <v>0</v>
      </c>
      <c r="E248" s="9">
        <v>45481</v>
      </c>
      <c r="F248" s="2" t="s">
        <v>363</v>
      </c>
      <c r="G248" s="6">
        <v>2720.45</v>
      </c>
      <c r="H248" s="8">
        <v>0</v>
      </c>
      <c r="I248" s="2" t="s">
        <v>364</v>
      </c>
      <c r="J248" s="6">
        <v>0</v>
      </c>
      <c r="K248" s="6">
        <v>3113.9</v>
      </c>
      <c r="L248" s="6">
        <v>0</v>
      </c>
      <c r="M248" s="6">
        <v>0</v>
      </c>
      <c r="N248" s="6">
        <v>0</v>
      </c>
    </row>
    <row r="249" spans="1:14" ht="12.75" customHeight="1">
      <c r="A249" s="2" t="s">
        <v>484</v>
      </c>
      <c r="B249" s="2" t="s">
        <v>746</v>
      </c>
      <c r="C249" s="2" t="s">
        <v>485</v>
      </c>
      <c r="D249" s="8">
        <v>0</v>
      </c>
      <c r="E249" s="9">
        <v>44641</v>
      </c>
      <c r="F249" s="2" t="s">
        <v>363</v>
      </c>
      <c r="G249" s="6">
        <v>2925.37</v>
      </c>
      <c r="H249" s="8">
        <v>0</v>
      </c>
      <c r="I249" s="2" t="s">
        <v>364</v>
      </c>
      <c r="J249" s="6">
        <v>0</v>
      </c>
      <c r="K249" s="6">
        <v>4317.7</v>
      </c>
      <c r="L249" s="6">
        <v>0</v>
      </c>
      <c r="M249" s="6">
        <v>0</v>
      </c>
      <c r="N249" s="6">
        <v>0</v>
      </c>
    </row>
    <row r="250" spans="1:14" ht="12.75" customHeight="1">
      <c r="A250" s="2" t="s">
        <v>318</v>
      </c>
      <c r="B250" s="2" t="s">
        <v>747</v>
      </c>
      <c r="C250" s="2" t="s">
        <v>418</v>
      </c>
      <c r="D250" s="8">
        <v>0</v>
      </c>
      <c r="E250" s="9">
        <v>42439</v>
      </c>
      <c r="F250" s="2" t="s">
        <v>366</v>
      </c>
      <c r="G250" s="6">
        <v>3178.21</v>
      </c>
      <c r="H250" s="8">
        <v>0</v>
      </c>
      <c r="I250" s="2" t="s">
        <v>364</v>
      </c>
      <c r="J250" s="6">
        <v>0</v>
      </c>
      <c r="K250" s="6">
        <v>4121.2299999999996</v>
      </c>
      <c r="L250" s="6">
        <v>0</v>
      </c>
      <c r="M250" s="6">
        <v>0</v>
      </c>
      <c r="N250" s="6">
        <v>0</v>
      </c>
    </row>
    <row r="251" spans="1:14" ht="12.75" customHeight="1">
      <c r="A251" s="2" t="s">
        <v>319</v>
      </c>
      <c r="B251" s="2" t="s">
        <v>748</v>
      </c>
      <c r="C251" s="2" t="s">
        <v>391</v>
      </c>
      <c r="D251" s="8">
        <v>0</v>
      </c>
      <c r="E251" s="9">
        <v>44545</v>
      </c>
      <c r="F251" s="2" t="s">
        <v>363</v>
      </c>
      <c r="G251" s="6">
        <v>1550.25</v>
      </c>
      <c r="H251" s="8">
        <v>0</v>
      </c>
      <c r="I251" s="2" t="s">
        <v>364</v>
      </c>
      <c r="J251" s="6">
        <v>0</v>
      </c>
      <c r="K251" s="6">
        <v>2267.98</v>
      </c>
      <c r="L251" s="6">
        <v>0</v>
      </c>
      <c r="M251" s="6">
        <v>0</v>
      </c>
      <c r="N251" s="6">
        <v>0</v>
      </c>
    </row>
    <row r="252" spans="1:14" ht="12.75" customHeight="1">
      <c r="A252" s="2" t="s">
        <v>322</v>
      </c>
      <c r="B252" s="2" t="s">
        <v>749</v>
      </c>
      <c r="C252" s="2" t="s">
        <v>415</v>
      </c>
      <c r="D252" s="8">
        <v>0</v>
      </c>
      <c r="E252" s="9">
        <v>45383</v>
      </c>
      <c r="F252" s="2" t="s">
        <v>363</v>
      </c>
      <c r="G252" s="6">
        <v>2925.37</v>
      </c>
      <c r="H252" s="8">
        <v>0</v>
      </c>
      <c r="I252" s="2" t="s">
        <v>364</v>
      </c>
      <c r="J252" s="6">
        <v>0</v>
      </c>
      <c r="K252" s="6">
        <v>2853.74</v>
      </c>
      <c r="L252" s="6">
        <v>0</v>
      </c>
      <c r="M252" s="6">
        <v>0</v>
      </c>
      <c r="N252" s="6">
        <v>0</v>
      </c>
    </row>
    <row r="253" spans="1:14" ht="12.75" customHeight="1">
      <c r="A253" s="2" t="s">
        <v>323</v>
      </c>
      <c r="B253" s="2" t="s">
        <v>750</v>
      </c>
      <c r="C253" s="2" t="s">
        <v>362</v>
      </c>
      <c r="D253" s="8">
        <v>1</v>
      </c>
      <c r="E253" s="9">
        <v>44935</v>
      </c>
      <c r="F253" s="2" t="s">
        <v>413</v>
      </c>
      <c r="G253" s="6">
        <v>2720.45</v>
      </c>
      <c r="H253" s="8">
        <v>0</v>
      </c>
      <c r="I253" s="2" t="s">
        <v>364</v>
      </c>
      <c r="J253" s="6">
        <v>0</v>
      </c>
      <c r="K253" s="6">
        <v>4369.97</v>
      </c>
      <c r="L253" s="6">
        <v>0</v>
      </c>
      <c r="M253" s="6">
        <v>0</v>
      </c>
      <c r="N253" s="6">
        <v>0</v>
      </c>
    </row>
    <row r="254" spans="1:14" ht="12.75" customHeight="1">
      <c r="A254" s="2" t="s">
        <v>325</v>
      </c>
      <c r="B254" s="2" t="s">
        <v>751</v>
      </c>
      <c r="C254" s="2" t="s">
        <v>418</v>
      </c>
      <c r="D254" s="8">
        <v>0</v>
      </c>
      <c r="E254" s="9">
        <v>44403</v>
      </c>
      <c r="F254" s="2" t="s">
        <v>363</v>
      </c>
      <c r="G254" s="6">
        <v>3178.21</v>
      </c>
      <c r="H254" s="8">
        <v>0</v>
      </c>
      <c r="I254" s="2" t="s">
        <v>364</v>
      </c>
      <c r="J254" s="6">
        <v>0</v>
      </c>
      <c r="K254" s="6">
        <v>5003.83</v>
      </c>
      <c r="L254" s="6">
        <v>0</v>
      </c>
      <c r="M254" s="6">
        <v>0</v>
      </c>
      <c r="N254" s="6">
        <v>0</v>
      </c>
    </row>
    <row r="255" spans="1:14" ht="12.75" customHeight="1">
      <c r="A255" s="2" t="s">
        <v>326</v>
      </c>
      <c r="B255" s="2" t="s">
        <v>752</v>
      </c>
      <c r="C255" s="2" t="s">
        <v>375</v>
      </c>
      <c r="D255" s="8">
        <v>0</v>
      </c>
      <c r="E255" s="9">
        <v>45390</v>
      </c>
      <c r="F255" s="2" t="s">
        <v>363</v>
      </c>
      <c r="G255" s="6">
        <v>4408.67</v>
      </c>
      <c r="H255" s="8">
        <v>0</v>
      </c>
      <c r="I255" s="2" t="s">
        <v>364</v>
      </c>
      <c r="J255" s="6">
        <v>0</v>
      </c>
      <c r="K255" s="6">
        <v>4156.6400000000003</v>
      </c>
      <c r="L255" s="6">
        <v>0</v>
      </c>
      <c r="M255" s="6">
        <v>0</v>
      </c>
      <c r="N255" s="6">
        <v>0</v>
      </c>
    </row>
    <row r="256" spans="1:14" ht="12.75" customHeight="1">
      <c r="A256" s="2" t="s">
        <v>327</v>
      </c>
      <c r="B256" s="2" t="s">
        <v>753</v>
      </c>
      <c r="C256" s="2" t="s">
        <v>487</v>
      </c>
      <c r="D256" s="8">
        <v>1</v>
      </c>
      <c r="E256" s="9">
        <v>45264</v>
      </c>
      <c r="F256" s="2" t="s">
        <v>363</v>
      </c>
      <c r="G256" s="6">
        <v>1636.92</v>
      </c>
      <c r="H256" s="8">
        <v>0</v>
      </c>
      <c r="I256" s="2" t="s">
        <v>364</v>
      </c>
      <c r="J256" s="6">
        <v>0</v>
      </c>
      <c r="K256" s="6">
        <v>2029.98</v>
      </c>
      <c r="L256" s="6">
        <v>0</v>
      </c>
      <c r="M256" s="6">
        <v>0</v>
      </c>
      <c r="N256" s="6">
        <v>0</v>
      </c>
    </row>
    <row r="257" spans="1:14" ht="12.75" customHeight="1">
      <c r="A257" s="2" t="s">
        <v>328</v>
      </c>
      <c r="B257" s="2" t="s">
        <v>754</v>
      </c>
      <c r="C257" s="2" t="s">
        <v>488</v>
      </c>
      <c r="D257" s="8">
        <v>2</v>
      </c>
      <c r="E257" s="9">
        <v>45572</v>
      </c>
      <c r="F257" s="2" t="s">
        <v>363</v>
      </c>
      <c r="G257" s="6">
        <v>3404.26</v>
      </c>
      <c r="H257" s="8">
        <v>0</v>
      </c>
      <c r="I257" s="2" t="s">
        <v>364</v>
      </c>
      <c r="J257" s="6">
        <v>0</v>
      </c>
      <c r="K257" s="6">
        <v>1219.99</v>
      </c>
      <c r="L257" s="6">
        <v>0</v>
      </c>
      <c r="M257" s="6">
        <v>0</v>
      </c>
      <c r="N257" s="6">
        <v>0</v>
      </c>
    </row>
    <row r="258" spans="1:14" ht="12.75" customHeight="1">
      <c r="A258" s="2" t="s">
        <v>330</v>
      </c>
      <c r="B258" s="2" t="s">
        <v>755</v>
      </c>
      <c r="C258" s="2" t="s">
        <v>362</v>
      </c>
      <c r="D258" s="8">
        <v>1</v>
      </c>
      <c r="E258" s="9">
        <v>44005</v>
      </c>
      <c r="F258" s="2" t="s">
        <v>363</v>
      </c>
      <c r="G258" s="6">
        <v>2720.45</v>
      </c>
      <c r="H258" s="8">
        <v>0</v>
      </c>
      <c r="I258" s="2" t="s">
        <v>364</v>
      </c>
      <c r="J258" s="6">
        <v>0</v>
      </c>
      <c r="K258" s="6">
        <v>4733.99</v>
      </c>
      <c r="L258" s="6">
        <v>0</v>
      </c>
      <c r="M258" s="6">
        <v>0</v>
      </c>
      <c r="N258" s="6">
        <v>0</v>
      </c>
    </row>
    <row r="259" spans="1:14" ht="12.75" customHeight="1">
      <c r="A259" s="2" t="s">
        <v>331</v>
      </c>
      <c r="B259" s="2" t="s">
        <v>756</v>
      </c>
      <c r="C259" s="2" t="s">
        <v>362</v>
      </c>
      <c r="D259" s="8">
        <v>0</v>
      </c>
      <c r="E259" s="9">
        <v>43760</v>
      </c>
      <c r="F259" s="2" t="s">
        <v>363</v>
      </c>
      <c r="G259" s="6">
        <v>2720.45</v>
      </c>
      <c r="H259" s="8">
        <v>0</v>
      </c>
      <c r="I259" s="2" t="s">
        <v>364</v>
      </c>
      <c r="J259" s="6">
        <v>0</v>
      </c>
      <c r="K259" s="6">
        <v>4792.34</v>
      </c>
      <c r="L259" s="6">
        <v>0</v>
      </c>
      <c r="M259" s="6">
        <v>0</v>
      </c>
      <c r="N259" s="6">
        <v>0</v>
      </c>
    </row>
    <row r="260" spans="1:14" ht="12.75" customHeight="1">
      <c r="A260" s="2" t="s">
        <v>332</v>
      </c>
      <c r="B260" s="2" t="s">
        <v>757</v>
      </c>
      <c r="C260" s="2" t="s">
        <v>489</v>
      </c>
      <c r="D260" s="8">
        <v>0</v>
      </c>
      <c r="E260" s="9">
        <v>44614</v>
      </c>
      <c r="F260" s="2" t="s">
        <v>363</v>
      </c>
      <c r="G260" s="6">
        <v>21345.59</v>
      </c>
      <c r="H260" s="8">
        <v>0</v>
      </c>
      <c r="I260" s="2" t="s">
        <v>364</v>
      </c>
      <c r="J260" s="6">
        <v>0</v>
      </c>
      <c r="K260" s="6">
        <v>29456.240000000002</v>
      </c>
      <c r="L260" s="6">
        <v>0</v>
      </c>
      <c r="M260" s="6">
        <v>0</v>
      </c>
      <c r="N260" s="6">
        <v>0</v>
      </c>
    </row>
    <row r="261" spans="1:14" ht="12.75" customHeight="1">
      <c r="A261" s="2" t="s">
        <v>334</v>
      </c>
      <c r="B261" s="2" t="s">
        <v>758</v>
      </c>
      <c r="C261" s="2" t="s">
        <v>362</v>
      </c>
      <c r="D261" s="8">
        <v>1</v>
      </c>
      <c r="E261" s="9">
        <v>44753</v>
      </c>
      <c r="F261" s="2" t="s">
        <v>366</v>
      </c>
      <c r="G261" s="6">
        <v>2720.45</v>
      </c>
      <c r="H261" s="8">
        <v>0</v>
      </c>
      <c r="I261" s="2" t="s">
        <v>364</v>
      </c>
      <c r="J261" s="6">
        <v>0</v>
      </c>
      <c r="K261" s="6">
        <v>4899.33</v>
      </c>
      <c r="L261" s="6">
        <v>0</v>
      </c>
      <c r="M261" s="6">
        <v>0</v>
      </c>
      <c r="N261" s="6">
        <v>0</v>
      </c>
    </row>
    <row r="262" spans="1:14" ht="12.75" customHeight="1">
      <c r="A262" s="2" t="s">
        <v>335</v>
      </c>
      <c r="B262" s="2" t="s">
        <v>759</v>
      </c>
      <c r="C262" s="2" t="s">
        <v>362</v>
      </c>
      <c r="D262" s="8">
        <v>0</v>
      </c>
      <c r="E262" s="9">
        <v>44300</v>
      </c>
      <c r="F262" s="2" t="s">
        <v>366</v>
      </c>
      <c r="G262" s="6">
        <v>2720.45</v>
      </c>
      <c r="H262" s="8">
        <v>0</v>
      </c>
      <c r="I262" s="2" t="s">
        <v>364</v>
      </c>
      <c r="J262" s="6">
        <v>0</v>
      </c>
      <c r="K262" s="6">
        <v>5253.7</v>
      </c>
      <c r="L262" s="6">
        <v>0</v>
      </c>
      <c r="M262" s="6">
        <v>0</v>
      </c>
      <c r="N262" s="6">
        <v>0</v>
      </c>
    </row>
    <row r="263" spans="1:14" ht="12.75" customHeight="1">
      <c r="A263" s="2" t="s">
        <v>336</v>
      </c>
      <c r="B263" s="2" t="s">
        <v>760</v>
      </c>
      <c r="C263" s="2" t="s">
        <v>362</v>
      </c>
      <c r="D263" s="8">
        <v>0</v>
      </c>
      <c r="E263" s="9">
        <v>45019</v>
      </c>
      <c r="F263" s="2" t="s">
        <v>363</v>
      </c>
      <c r="G263" s="6">
        <v>2720.45</v>
      </c>
      <c r="H263" s="8">
        <v>0</v>
      </c>
      <c r="I263" s="2" t="s">
        <v>364</v>
      </c>
      <c r="J263" s="6">
        <v>0</v>
      </c>
      <c r="K263" s="6">
        <v>4957.92</v>
      </c>
      <c r="L263" s="6">
        <v>0</v>
      </c>
      <c r="M263" s="6">
        <v>0</v>
      </c>
      <c r="N263" s="6">
        <v>0</v>
      </c>
    </row>
    <row r="264" spans="1:14" ht="12.75" customHeight="1">
      <c r="A264" s="2" t="s">
        <v>337</v>
      </c>
      <c r="B264" s="2" t="s">
        <v>761</v>
      </c>
      <c r="C264" s="2" t="s">
        <v>406</v>
      </c>
      <c r="D264" s="8">
        <v>0</v>
      </c>
      <c r="E264" s="9">
        <v>44503</v>
      </c>
      <c r="F264" s="2" t="s">
        <v>363</v>
      </c>
      <c r="G264" s="6">
        <v>1636.92</v>
      </c>
      <c r="H264" s="8">
        <v>0</v>
      </c>
      <c r="I264" s="2" t="s">
        <v>364</v>
      </c>
      <c r="J264" s="6">
        <v>0</v>
      </c>
      <c r="K264" s="6">
        <v>2079.09</v>
      </c>
      <c r="L264" s="6">
        <v>0</v>
      </c>
      <c r="M264" s="6">
        <v>0</v>
      </c>
      <c r="N264" s="6">
        <v>0</v>
      </c>
    </row>
    <row r="265" spans="1:14" ht="12.75" customHeight="1">
      <c r="A265" s="2" t="s">
        <v>490</v>
      </c>
      <c r="B265" s="2" t="s">
        <v>762</v>
      </c>
      <c r="C265" s="2" t="s">
        <v>362</v>
      </c>
      <c r="D265" s="8">
        <v>0</v>
      </c>
      <c r="E265" s="9">
        <v>43378</v>
      </c>
      <c r="F265" s="2" t="s">
        <v>385</v>
      </c>
      <c r="G265" s="6">
        <v>2720.45</v>
      </c>
      <c r="H265" s="8">
        <v>0</v>
      </c>
      <c r="I265" s="2" t="s">
        <v>364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</row>
    <row r="266" spans="1:14" ht="12.75" customHeight="1">
      <c r="A266" s="2" t="s">
        <v>342</v>
      </c>
      <c r="B266" s="2" t="s">
        <v>763</v>
      </c>
      <c r="C266" s="2" t="s">
        <v>362</v>
      </c>
      <c r="D266" s="8">
        <v>0</v>
      </c>
      <c r="E266" s="9">
        <v>44733</v>
      </c>
      <c r="F266" s="2" t="s">
        <v>363</v>
      </c>
      <c r="G266" s="6">
        <v>2720.45</v>
      </c>
      <c r="H266" s="8">
        <v>0</v>
      </c>
      <c r="I266" s="2" t="s">
        <v>364</v>
      </c>
      <c r="J266" s="6">
        <v>0</v>
      </c>
      <c r="K266" s="6">
        <v>4900.8</v>
      </c>
      <c r="L266" s="6">
        <v>0</v>
      </c>
      <c r="M266" s="6">
        <v>0</v>
      </c>
      <c r="N266" s="6">
        <v>0</v>
      </c>
    </row>
    <row r="267" spans="1:14" ht="12.75" customHeight="1">
      <c r="A267" s="2" t="s">
        <v>343</v>
      </c>
      <c r="B267" s="2" t="s">
        <v>764</v>
      </c>
      <c r="C267" s="2" t="s">
        <v>491</v>
      </c>
      <c r="D267" s="8">
        <v>0</v>
      </c>
      <c r="E267" s="9">
        <v>42473</v>
      </c>
      <c r="F267" s="2" t="s">
        <v>363</v>
      </c>
      <c r="G267" s="6">
        <v>5213.28</v>
      </c>
      <c r="H267" s="8">
        <v>0</v>
      </c>
      <c r="I267" s="2" t="s">
        <v>364</v>
      </c>
      <c r="J267" s="6">
        <v>0</v>
      </c>
      <c r="K267" s="6">
        <v>6105.42</v>
      </c>
      <c r="L267" s="6">
        <v>0</v>
      </c>
      <c r="M267" s="6">
        <v>0</v>
      </c>
      <c r="N267" s="6">
        <v>0</v>
      </c>
    </row>
    <row r="268" spans="1:14" ht="12.75" customHeight="1">
      <c r="A268" s="2" t="s">
        <v>345</v>
      </c>
      <c r="B268" s="2" t="s">
        <v>765</v>
      </c>
      <c r="C268" s="2" t="s">
        <v>492</v>
      </c>
      <c r="D268" s="8">
        <v>1</v>
      </c>
      <c r="E268" s="9">
        <v>43851</v>
      </c>
      <c r="F268" s="2" t="s">
        <v>363</v>
      </c>
      <c r="G268" s="6">
        <v>4591.6899999999996</v>
      </c>
      <c r="H268" s="8">
        <v>0</v>
      </c>
      <c r="I268" s="2" t="s">
        <v>364</v>
      </c>
      <c r="J268" s="6">
        <v>0</v>
      </c>
      <c r="K268" s="6">
        <v>5930.18</v>
      </c>
      <c r="L268" s="6">
        <v>0</v>
      </c>
      <c r="M268" s="6">
        <v>0</v>
      </c>
      <c r="N268" s="6">
        <v>0</v>
      </c>
    </row>
    <row r="269" spans="1:14" ht="12.75" customHeight="1">
      <c r="A269" s="2" t="s">
        <v>348</v>
      </c>
      <c r="B269" s="2" t="s">
        <v>766</v>
      </c>
      <c r="C269" s="2" t="s">
        <v>362</v>
      </c>
      <c r="D269" s="8">
        <v>0</v>
      </c>
      <c r="E269" s="9">
        <v>44021</v>
      </c>
      <c r="F269" s="2" t="s">
        <v>366</v>
      </c>
      <c r="G269" s="6">
        <v>2720.45</v>
      </c>
      <c r="H269" s="8">
        <v>0</v>
      </c>
      <c r="I269" s="2" t="s">
        <v>364</v>
      </c>
      <c r="J269" s="6">
        <v>0</v>
      </c>
      <c r="K269" s="6">
        <v>5019.97</v>
      </c>
      <c r="L269" s="6">
        <v>0</v>
      </c>
      <c r="M269" s="6">
        <v>0</v>
      </c>
      <c r="N269" s="6">
        <v>0</v>
      </c>
    </row>
    <row r="270" spans="1:14" ht="12.75" customHeight="1">
      <c r="A270" s="2" t="s">
        <v>349</v>
      </c>
      <c r="B270" s="2" t="s">
        <v>767</v>
      </c>
      <c r="C270" s="2" t="s">
        <v>493</v>
      </c>
      <c r="D270" s="8">
        <v>0</v>
      </c>
      <c r="E270" s="9">
        <v>43521</v>
      </c>
      <c r="F270" s="2" t="s">
        <v>363</v>
      </c>
      <c r="G270" s="6">
        <v>3180.14</v>
      </c>
      <c r="H270" s="8">
        <v>0</v>
      </c>
      <c r="I270" s="2" t="s">
        <v>364</v>
      </c>
      <c r="J270" s="6">
        <v>0</v>
      </c>
      <c r="K270" s="6">
        <v>3835.09</v>
      </c>
      <c r="L270" s="6">
        <v>0</v>
      </c>
      <c r="M270" s="6">
        <v>0</v>
      </c>
      <c r="N270" s="6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/>
  <cols>
    <col min="1" max="1" width="41.570312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7" t="s">
        <v>354</v>
      </c>
      <c r="B3" s="7" t="s">
        <v>357</v>
      </c>
      <c r="C3" s="7" t="s">
        <v>360</v>
      </c>
      <c r="D3" s="7" t="s">
        <v>498</v>
      </c>
      <c r="E3" s="7" t="s">
        <v>499</v>
      </c>
      <c r="F3" s="7" t="s">
        <v>500</v>
      </c>
    </row>
    <row r="4" spans="1:6" s="2" customFormat="1" ht="12.75" customHeight="1">
      <c r="A4" s="2" t="s">
        <v>35</v>
      </c>
      <c r="B4" s="2" t="s">
        <v>366</v>
      </c>
      <c r="C4" s="6">
        <v>1821.74</v>
      </c>
      <c r="D4" s="6">
        <v>0</v>
      </c>
      <c r="E4" s="6">
        <v>0</v>
      </c>
      <c r="F4" s="6">
        <v>0</v>
      </c>
    </row>
    <row r="5" spans="1:6" s="2" customFormat="1" ht="12.75" customHeight="1">
      <c r="A5" s="2" t="s">
        <v>43</v>
      </c>
      <c r="B5" s="2" t="s">
        <v>366</v>
      </c>
      <c r="C5" s="6">
        <v>928.12</v>
      </c>
      <c r="D5" s="6">
        <v>0</v>
      </c>
      <c r="E5" s="6">
        <v>0</v>
      </c>
      <c r="F5" s="6">
        <v>0</v>
      </c>
    </row>
    <row r="6" spans="1:6" s="2" customFormat="1" ht="12.75" customHeight="1">
      <c r="A6" s="2" t="s">
        <v>383</v>
      </c>
      <c r="B6" s="2" t="s">
        <v>366</v>
      </c>
      <c r="C6" s="6">
        <v>358.73</v>
      </c>
      <c r="D6" s="6">
        <v>0</v>
      </c>
      <c r="E6" s="6">
        <v>0</v>
      </c>
      <c r="F6" s="6">
        <v>0</v>
      </c>
    </row>
    <row r="7" spans="1:6" s="2" customFormat="1" ht="12.75" customHeight="1">
      <c r="A7" s="2" t="s">
        <v>407</v>
      </c>
      <c r="B7" s="2" t="s">
        <v>366</v>
      </c>
      <c r="C7" s="6">
        <v>1426.34</v>
      </c>
      <c r="D7" s="6">
        <v>0</v>
      </c>
      <c r="E7" s="6">
        <v>0</v>
      </c>
      <c r="F7" s="6">
        <v>0</v>
      </c>
    </row>
    <row r="8" spans="1:6" s="2" customFormat="1" ht="12.75" customHeight="1">
      <c r="A8" s="2" t="s">
        <v>72</v>
      </c>
      <c r="B8" s="2" t="s">
        <v>366</v>
      </c>
      <c r="C8" s="6">
        <v>1422.99</v>
      </c>
      <c r="D8" s="6">
        <v>0</v>
      </c>
      <c r="E8" s="6">
        <v>0</v>
      </c>
      <c r="F8" s="6">
        <v>0</v>
      </c>
    </row>
    <row r="9" spans="1:6" s="2" customFormat="1" ht="12.75" customHeight="1">
      <c r="A9" s="2" t="s">
        <v>84</v>
      </c>
      <c r="B9" s="2" t="s">
        <v>366</v>
      </c>
      <c r="C9" s="6">
        <v>1260.71</v>
      </c>
      <c r="D9" s="6">
        <v>0</v>
      </c>
      <c r="E9" s="6">
        <v>0</v>
      </c>
      <c r="F9" s="6">
        <v>0</v>
      </c>
    </row>
    <row r="10" spans="1:6" s="2" customFormat="1" ht="12.75" customHeight="1">
      <c r="A10" s="2" t="s">
        <v>414</v>
      </c>
      <c r="B10" s="2" t="s">
        <v>366</v>
      </c>
      <c r="C10" s="6">
        <v>1155.54</v>
      </c>
      <c r="D10" s="6">
        <v>0</v>
      </c>
      <c r="E10" s="6">
        <v>0</v>
      </c>
      <c r="F10" s="6">
        <v>0</v>
      </c>
    </row>
    <row r="11" spans="1:6" s="2" customFormat="1" ht="12.75" customHeight="1">
      <c r="A11" s="2" t="s">
        <v>132</v>
      </c>
      <c r="B11" s="2" t="s">
        <v>366</v>
      </c>
      <c r="C11" s="6">
        <v>1244.19</v>
      </c>
      <c r="D11" s="6">
        <v>0</v>
      </c>
      <c r="E11" s="6">
        <v>0</v>
      </c>
      <c r="F11" s="6">
        <v>0</v>
      </c>
    </row>
    <row r="12" spans="1:6" s="2" customFormat="1" ht="12.75" customHeight="1">
      <c r="A12" s="2" t="s">
        <v>195</v>
      </c>
      <c r="B12" s="2" t="s">
        <v>366</v>
      </c>
      <c r="C12" s="6">
        <v>1848.14</v>
      </c>
      <c r="D12" s="6">
        <v>0</v>
      </c>
      <c r="E12" s="6">
        <v>0</v>
      </c>
      <c r="F12" s="6">
        <v>0</v>
      </c>
    </row>
    <row r="13" spans="1:6" s="2" customFormat="1" ht="12.75" customHeight="1">
      <c r="A13" s="2" t="s">
        <v>199</v>
      </c>
      <c r="B13" s="2" t="s">
        <v>366</v>
      </c>
      <c r="C13" s="6">
        <v>1069.8499999999999</v>
      </c>
      <c r="D13" s="6">
        <v>0</v>
      </c>
      <c r="E13" s="6">
        <v>0</v>
      </c>
      <c r="F13" s="6">
        <v>0</v>
      </c>
    </row>
    <row r="14" spans="1:6" s="2" customFormat="1" ht="12.75" customHeight="1">
      <c r="A14" s="2" t="s">
        <v>449</v>
      </c>
      <c r="B14" s="2" t="s">
        <v>366</v>
      </c>
      <c r="C14" s="6">
        <v>776.03</v>
      </c>
      <c r="D14" s="6">
        <v>0</v>
      </c>
      <c r="E14" s="6">
        <v>0</v>
      </c>
      <c r="F14" s="6">
        <v>0</v>
      </c>
    </row>
    <row r="15" spans="1:6" s="2" customFormat="1" ht="12.75" customHeight="1">
      <c r="A15" s="2" t="s">
        <v>231</v>
      </c>
      <c r="B15" s="2" t="s">
        <v>366</v>
      </c>
      <c r="C15" s="6">
        <v>839.64</v>
      </c>
      <c r="D15" s="6">
        <v>0</v>
      </c>
      <c r="E15" s="6">
        <v>0</v>
      </c>
      <c r="F15" s="6">
        <v>0</v>
      </c>
    </row>
    <row r="16" spans="1:6" s="2" customFormat="1" ht="12.75" customHeight="1">
      <c r="A16" s="2" t="s">
        <v>247</v>
      </c>
      <c r="B16" s="2" t="s">
        <v>366</v>
      </c>
      <c r="C16" s="6">
        <v>1293.55</v>
      </c>
      <c r="D16" s="6">
        <v>0</v>
      </c>
      <c r="E16" s="6">
        <v>0</v>
      </c>
      <c r="F16" s="6">
        <v>0</v>
      </c>
    </row>
    <row r="17" spans="1:6" s="2" customFormat="1" ht="12.75" customHeight="1">
      <c r="A17" s="2" t="s">
        <v>264</v>
      </c>
      <c r="B17" s="2" t="s">
        <v>366</v>
      </c>
      <c r="C17" s="6">
        <v>1526.65</v>
      </c>
      <c r="D17" s="6">
        <v>0</v>
      </c>
      <c r="E17" s="6">
        <v>0</v>
      </c>
      <c r="F17" s="6">
        <v>0</v>
      </c>
    </row>
    <row r="18" spans="1:6" s="2" customFormat="1" ht="12.75" customHeight="1">
      <c r="A18" s="2" t="s">
        <v>296</v>
      </c>
      <c r="B18" s="2" t="s">
        <v>366</v>
      </c>
      <c r="C18" s="6">
        <v>474.28</v>
      </c>
      <c r="D18" s="6">
        <v>0</v>
      </c>
      <c r="E18" s="6">
        <v>0</v>
      </c>
      <c r="F18" s="6">
        <v>0</v>
      </c>
    </row>
    <row r="19" spans="1:6" s="2" customFormat="1" ht="12.75" customHeight="1">
      <c r="A19" s="2" t="s">
        <v>297</v>
      </c>
      <c r="B19" s="2" t="s">
        <v>366</v>
      </c>
      <c r="C19" s="6">
        <v>1155.54</v>
      </c>
      <c r="D19" s="6">
        <v>0</v>
      </c>
      <c r="E19" s="6">
        <v>0</v>
      </c>
      <c r="F19" s="6">
        <v>0</v>
      </c>
    </row>
    <row r="20" spans="1:6" s="2" customFormat="1" ht="12.75" customHeight="1">
      <c r="A20" s="2" t="s">
        <v>318</v>
      </c>
      <c r="B20" s="2" t="s">
        <v>366</v>
      </c>
      <c r="C20" s="6">
        <v>1054.5</v>
      </c>
      <c r="D20" s="6">
        <v>0</v>
      </c>
      <c r="E20" s="6">
        <v>0</v>
      </c>
      <c r="F20" s="6">
        <v>0</v>
      </c>
    </row>
    <row r="21" spans="1:6" s="2" customFormat="1" ht="12.75" customHeight="1">
      <c r="A21" s="2" t="s">
        <v>335</v>
      </c>
      <c r="B21" s="2" t="s">
        <v>366</v>
      </c>
      <c r="C21" s="6">
        <v>1201.6600000000001</v>
      </c>
      <c r="D21" s="6">
        <v>0</v>
      </c>
      <c r="E21" s="6">
        <v>0</v>
      </c>
      <c r="F21" s="6">
        <v>0</v>
      </c>
    </row>
    <row r="22" spans="1:6" s="2" customFormat="1" ht="12.75" customHeight="1">
      <c r="A22" s="2" t="s">
        <v>348</v>
      </c>
      <c r="B22" s="2" t="s">
        <v>366</v>
      </c>
      <c r="C22" s="6">
        <v>1243.79</v>
      </c>
      <c r="D22" s="6">
        <v>0</v>
      </c>
      <c r="E22" s="6">
        <v>0</v>
      </c>
      <c r="F22" s="6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/>
    <row r="2" spans="1:5" ht="12.75" customHeight="1"/>
    <row r="3" spans="1:5" ht="12.75" customHeight="1">
      <c r="A3" s="7" t="s">
        <v>354</v>
      </c>
      <c r="B3" s="7" t="s">
        <v>358</v>
      </c>
      <c r="C3" s="7" t="s">
        <v>498</v>
      </c>
      <c r="D3" s="7" t="s">
        <v>768</v>
      </c>
      <c r="E3" s="7" t="s">
        <v>769</v>
      </c>
    </row>
    <row r="4" spans="1:5" ht="12.75" customHeight="1">
      <c r="A4" s="2" t="s">
        <v>361</v>
      </c>
      <c r="B4" s="2" t="s">
        <v>770</v>
      </c>
      <c r="C4" s="6">
        <v>3379.75</v>
      </c>
      <c r="D4" s="6">
        <f>VLOOKUP(A4,'Descontos Folha'!$A$1:$C$276,3,0)</f>
        <v>1675.96</v>
      </c>
      <c r="E4" s="10">
        <f t="shared" ref="E4:E67" si="0">SUM(C4:D4)</f>
        <v>5055.71</v>
      </c>
    </row>
    <row r="5" spans="1:5" ht="12.75" customHeight="1">
      <c r="A5" s="2" t="s">
        <v>16</v>
      </c>
      <c r="B5" s="2" t="s">
        <v>770</v>
      </c>
      <c r="C5" s="6">
        <v>2654.68</v>
      </c>
      <c r="D5" s="6">
        <f>VLOOKUP(A5,'Descontos Folha'!$A$1:$C$276,3,0)</f>
        <v>873.14</v>
      </c>
      <c r="E5" s="10">
        <f t="shared" si="0"/>
        <v>3527.8199999999997</v>
      </c>
    </row>
    <row r="6" spans="1:5" ht="12.75" customHeight="1">
      <c r="A6" s="2" t="s">
        <v>18</v>
      </c>
      <c r="B6" s="2" t="s">
        <v>770</v>
      </c>
      <c r="C6" s="6">
        <v>3139.65</v>
      </c>
      <c r="D6" s="6">
        <f>VLOOKUP(A6,'Descontos Folha'!$A$1:$C$276,3,0)</f>
        <v>5343.52</v>
      </c>
      <c r="E6" s="10">
        <f t="shared" si="0"/>
        <v>8483.17</v>
      </c>
    </row>
    <row r="7" spans="1:5" ht="12.75" customHeight="1">
      <c r="A7" s="2" t="s">
        <v>367</v>
      </c>
      <c r="B7" s="2" t="s">
        <v>770</v>
      </c>
      <c r="C7" s="6">
        <v>432.15</v>
      </c>
      <c r="D7" s="6">
        <f>VLOOKUP(A7,'Descontos Folha'!$A$1:$C$276,3,0)</f>
        <v>172.51</v>
      </c>
      <c r="E7" s="10">
        <f t="shared" si="0"/>
        <v>604.66</v>
      </c>
    </row>
    <row r="8" spans="1:5" ht="12.75" customHeight="1">
      <c r="A8" s="2" t="s">
        <v>369</v>
      </c>
      <c r="B8" s="2" t="s">
        <v>770</v>
      </c>
      <c r="C8" s="6">
        <v>2914.64</v>
      </c>
      <c r="D8" s="6">
        <f>VLOOKUP(A8,'Descontos Folha'!$A$1:$C$276,3,0)</f>
        <v>1952.27</v>
      </c>
      <c r="E8" s="10">
        <f t="shared" si="0"/>
        <v>4866.91</v>
      </c>
    </row>
    <row r="9" spans="1:5" ht="12.75" customHeight="1">
      <c r="A9" s="2" t="s">
        <v>21</v>
      </c>
      <c r="B9" s="2" t="s">
        <v>770</v>
      </c>
      <c r="C9" s="6">
        <v>1986.06</v>
      </c>
      <c r="D9" s="6">
        <f>VLOOKUP(A9,'Descontos Folha'!$A$1:$C$276,3,0)</f>
        <v>539.6</v>
      </c>
      <c r="E9" s="10">
        <f t="shared" si="0"/>
        <v>2525.66</v>
      </c>
    </row>
    <row r="10" spans="1:5" ht="12.75" customHeight="1">
      <c r="A10" s="2" t="s">
        <v>23</v>
      </c>
      <c r="B10" s="2" t="s">
        <v>770</v>
      </c>
      <c r="C10" s="6">
        <v>3616.34</v>
      </c>
      <c r="D10" s="6">
        <f>VLOOKUP(A10,'Descontos Folha'!$A$1:$C$276,3,0)</f>
        <v>1077.8900000000001</v>
      </c>
      <c r="E10" s="10">
        <f t="shared" si="0"/>
        <v>4694.2300000000005</v>
      </c>
    </row>
    <row r="11" spans="1:5" ht="12.75" customHeight="1">
      <c r="A11" s="2" t="s">
        <v>24</v>
      </c>
      <c r="B11" s="2" t="s">
        <v>770</v>
      </c>
      <c r="C11" s="6">
        <v>2429.5500000000002</v>
      </c>
      <c r="D11" s="6">
        <f>VLOOKUP(A11,'Descontos Folha'!$A$1:$C$276,3,0)</f>
        <v>667.81</v>
      </c>
      <c r="E11" s="10">
        <f t="shared" si="0"/>
        <v>3097.36</v>
      </c>
    </row>
    <row r="12" spans="1:5" ht="12.75" customHeight="1">
      <c r="A12" s="2" t="s">
        <v>29</v>
      </c>
      <c r="B12" s="2" t="s">
        <v>770</v>
      </c>
      <c r="C12" s="6">
        <v>2559.59</v>
      </c>
      <c r="D12" s="6">
        <f>VLOOKUP(A12,'Descontos Folha'!$A$1:$C$276,3,0)</f>
        <v>671.61</v>
      </c>
      <c r="E12" s="10">
        <f t="shared" si="0"/>
        <v>3231.2000000000003</v>
      </c>
    </row>
    <row r="13" spans="1:5" ht="12.75" customHeight="1">
      <c r="A13" s="2" t="s">
        <v>31</v>
      </c>
      <c r="B13" s="2" t="s">
        <v>770</v>
      </c>
      <c r="C13" s="6">
        <v>979.97</v>
      </c>
      <c r="D13" s="6">
        <f>VLOOKUP(A13,'Descontos Folha'!$A$1:$C$276,3,0)</f>
        <v>259.73</v>
      </c>
      <c r="E13" s="10">
        <f t="shared" si="0"/>
        <v>1239.7</v>
      </c>
    </row>
    <row r="14" spans="1:5" ht="12.75" customHeight="1">
      <c r="A14" s="2" t="s">
        <v>33</v>
      </c>
      <c r="B14" s="2" t="s">
        <v>770</v>
      </c>
      <c r="C14" s="6">
        <v>1718.78</v>
      </c>
      <c r="D14" s="6">
        <f>VLOOKUP(A14,'Descontos Folha'!$A$1:$C$276,3,0)</f>
        <v>1493.71</v>
      </c>
      <c r="E14" s="10">
        <f t="shared" si="0"/>
        <v>3212.49</v>
      </c>
    </row>
    <row r="15" spans="1:5" ht="12.75" customHeight="1">
      <c r="A15" s="2" t="s">
        <v>34</v>
      </c>
      <c r="B15" s="2" t="s">
        <v>770</v>
      </c>
      <c r="C15" s="6">
        <v>1126.3599999999999</v>
      </c>
      <c r="D15" s="6">
        <f>VLOOKUP(A15,'Descontos Folha'!$A$1:$C$276,3,0)</f>
        <v>921.24</v>
      </c>
      <c r="E15" s="10">
        <f t="shared" si="0"/>
        <v>2047.6</v>
      </c>
    </row>
    <row r="16" spans="1:5" ht="12.75" customHeight="1">
      <c r="A16" s="2" t="s">
        <v>35</v>
      </c>
      <c r="B16" s="2" t="s">
        <v>770</v>
      </c>
      <c r="C16" s="6">
        <v>2760.02</v>
      </c>
      <c r="D16" s="6">
        <f>VLOOKUP(A16,'Descontos Folha'!$A$1:$C$276,3,0)</f>
        <v>7342.41</v>
      </c>
      <c r="E16" s="10">
        <f t="shared" si="0"/>
        <v>10102.43</v>
      </c>
    </row>
    <row r="17" spans="1:5" ht="12.75" customHeight="1">
      <c r="A17" s="2" t="s">
        <v>36</v>
      </c>
      <c r="B17" s="2" t="s">
        <v>770</v>
      </c>
      <c r="C17" s="6">
        <v>1478.47</v>
      </c>
      <c r="D17" s="6">
        <f>VLOOKUP(A17,'Descontos Folha'!$A$1:$C$276,3,0)</f>
        <v>291.52</v>
      </c>
      <c r="E17" s="10">
        <f t="shared" si="0"/>
        <v>1769.99</v>
      </c>
    </row>
    <row r="18" spans="1:5" ht="12.75" customHeight="1">
      <c r="A18" s="2" t="s">
        <v>38</v>
      </c>
      <c r="B18" s="2" t="s">
        <v>770</v>
      </c>
      <c r="C18" s="6">
        <v>2000.69</v>
      </c>
      <c r="D18" s="6">
        <f>VLOOKUP(A18,'Descontos Folha'!$A$1:$C$276,3,0)</f>
        <v>1554.41</v>
      </c>
      <c r="E18" s="10">
        <f t="shared" si="0"/>
        <v>3555.1000000000004</v>
      </c>
    </row>
    <row r="19" spans="1:5" ht="12.75" customHeight="1">
      <c r="A19" s="2" t="s">
        <v>39</v>
      </c>
      <c r="B19" s="2" t="s">
        <v>770</v>
      </c>
      <c r="C19" s="6">
        <v>3184.97</v>
      </c>
      <c r="D19" s="6">
        <f>VLOOKUP(A19,'Descontos Folha'!$A$1:$C$276,3,0)</f>
        <v>1638.52</v>
      </c>
      <c r="E19" s="10">
        <f t="shared" si="0"/>
        <v>4823.49</v>
      </c>
    </row>
    <row r="20" spans="1:5" ht="12.75" customHeight="1">
      <c r="A20" s="2" t="s">
        <v>42</v>
      </c>
      <c r="B20" s="2" t="s">
        <v>770</v>
      </c>
      <c r="C20" s="6">
        <v>2438.15</v>
      </c>
      <c r="D20" s="6">
        <f>VLOOKUP(A20,'Descontos Folha'!$A$1:$C$276,3,0)</f>
        <v>705.82</v>
      </c>
      <c r="E20" s="10">
        <f t="shared" si="0"/>
        <v>3143.9700000000003</v>
      </c>
    </row>
    <row r="21" spans="1:5" ht="12.75" customHeight="1">
      <c r="A21" s="2" t="s">
        <v>377</v>
      </c>
      <c r="B21" s="2" t="s">
        <v>770</v>
      </c>
      <c r="C21" s="6">
        <v>1987.97</v>
      </c>
      <c r="D21" s="6">
        <f>VLOOKUP(A21,'Descontos Folha'!$A$1:$C$276,3,0)</f>
        <v>1493.71</v>
      </c>
      <c r="E21" s="10">
        <f t="shared" si="0"/>
        <v>3481.6800000000003</v>
      </c>
    </row>
    <row r="22" spans="1:5" ht="12.75" customHeight="1">
      <c r="A22" s="2" t="s">
        <v>43</v>
      </c>
      <c r="B22" s="2" t="s">
        <v>770</v>
      </c>
      <c r="C22" s="6">
        <v>3367.25</v>
      </c>
      <c r="D22" s="6">
        <f>VLOOKUP(A22,'Descontos Folha'!$A$1:$C$276,3,0)</f>
        <v>4096.51</v>
      </c>
      <c r="E22" s="10">
        <f t="shared" si="0"/>
        <v>7463.76</v>
      </c>
    </row>
    <row r="23" spans="1:5" ht="12.75" customHeight="1">
      <c r="A23" s="2" t="s">
        <v>45</v>
      </c>
      <c r="B23" s="2" t="s">
        <v>770</v>
      </c>
      <c r="C23" s="6">
        <v>2846.79</v>
      </c>
      <c r="D23" s="6">
        <f>VLOOKUP(A23,'Descontos Folha'!$A$1:$C$276,3,0)</f>
        <v>1486.56</v>
      </c>
      <c r="E23" s="10">
        <f t="shared" si="0"/>
        <v>4333.3500000000004</v>
      </c>
    </row>
    <row r="24" spans="1:5" ht="12.75" customHeight="1">
      <c r="A24" s="2" t="s">
        <v>46</v>
      </c>
      <c r="B24" s="2" t="s">
        <v>770</v>
      </c>
      <c r="C24" s="6">
        <v>3221.3</v>
      </c>
      <c r="D24" s="6">
        <f>VLOOKUP(A24,'Descontos Folha'!$A$1:$C$276,3,0)</f>
        <v>1645.91</v>
      </c>
      <c r="E24" s="10">
        <f t="shared" si="0"/>
        <v>4867.21</v>
      </c>
    </row>
    <row r="25" spans="1:5" ht="12.75" customHeight="1">
      <c r="A25" s="2" t="s">
        <v>381</v>
      </c>
      <c r="B25" s="2" t="s">
        <v>770</v>
      </c>
      <c r="C25" s="6">
        <v>697.04</v>
      </c>
      <c r="D25" s="6">
        <f>VLOOKUP(A25,'Descontos Folha'!$A$1:$C$276,3,0)</f>
        <v>0</v>
      </c>
      <c r="E25" s="10">
        <f t="shared" si="0"/>
        <v>697.04</v>
      </c>
    </row>
    <row r="26" spans="1:5" ht="12.75" customHeight="1">
      <c r="A26" s="2" t="s">
        <v>383</v>
      </c>
      <c r="B26" s="2" t="s">
        <v>770</v>
      </c>
      <c r="C26" s="6">
        <v>1048.27</v>
      </c>
      <c r="D26" s="6">
        <f>VLOOKUP(A26,'Descontos Folha'!$A$1:$C$276,3,0)</f>
        <v>1531.77</v>
      </c>
      <c r="E26" s="10">
        <f t="shared" si="0"/>
        <v>2580.04</v>
      </c>
    </row>
    <row r="27" spans="1:5" ht="12.75" customHeight="1">
      <c r="A27" s="2" t="s">
        <v>384</v>
      </c>
      <c r="B27" s="2" t="s">
        <v>770</v>
      </c>
      <c r="C27" s="6">
        <v>0</v>
      </c>
      <c r="D27" s="6">
        <f>VLOOKUP(A27,'Descontos Folha'!$A$1:$C$276,3,0)</f>
        <v>0</v>
      </c>
      <c r="E27" s="10">
        <f t="shared" si="0"/>
        <v>0</v>
      </c>
    </row>
    <row r="28" spans="1:5" ht="12.75" customHeight="1">
      <c r="A28" s="2" t="s">
        <v>48</v>
      </c>
      <c r="B28" s="2" t="s">
        <v>770</v>
      </c>
      <c r="C28" s="6">
        <v>3281.77</v>
      </c>
      <c r="D28" s="6">
        <f>VLOOKUP(A28,'Descontos Folha'!$A$1:$C$276,3,0)</f>
        <v>1631.93</v>
      </c>
      <c r="E28" s="10">
        <f t="shared" si="0"/>
        <v>4913.7</v>
      </c>
    </row>
    <row r="29" spans="1:5" ht="12.75" customHeight="1">
      <c r="A29" s="2" t="s">
        <v>386</v>
      </c>
      <c r="B29" s="2" t="s">
        <v>770</v>
      </c>
      <c r="C29" s="6">
        <v>781.12</v>
      </c>
      <c r="D29" s="6">
        <f>VLOOKUP(A29,'Descontos Folha'!$A$1:$C$276,3,0)</f>
        <v>175.02</v>
      </c>
      <c r="E29" s="10">
        <f t="shared" si="0"/>
        <v>956.14</v>
      </c>
    </row>
    <row r="30" spans="1:5" ht="12.75" customHeight="1">
      <c r="A30" s="2" t="s">
        <v>49</v>
      </c>
      <c r="B30" s="2" t="s">
        <v>770</v>
      </c>
      <c r="C30" s="6">
        <v>669.44</v>
      </c>
      <c r="D30" s="6">
        <f>VLOOKUP(A30,'Descontos Folha'!$A$1:$C$276,3,0)</f>
        <v>1793.88</v>
      </c>
      <c r="E30" s="10">
        <f t="shared" si="0"/>
        <v>2463.3200000000002</v>
      </c>
    </row>
    <row r="31" spans="1:5" ht="12.75" customHeight="1">
      <c r="A31" s="2" t="s">
        <v>51</v>
      </c>
      <c r="B31" s="2" t="s">
        <v>770</v>
      </c>
      <c r="C31" s="6">
        <v>2972.68</v>
      </c>
      <c r="D31" s="6">
        <f>VLOOKUP(A31,'Descontos Folha'!$A$1:$C$276,3,0)</f>
        <v>1687.69</v>
      </c>
      <c r="E31" s="10">
        <f t="shared" si="0"/>
        <v>4660.37</v>
      </c>
    </row>
    <row r="32" spans="1:5" ht="12.75" customHeight="1">
      <c r="A32" s="2" t="s">
        <v>52</v>
      </c>
      <c r="B32" s="2" t="s">
        <v>770</v>
      </c>
      <c r="C32" s="6">
        <v>2351.04</v>
      </c>
      <c r="D32" s="6">
        <f>VLOOKUP(A32,'Descontos Folha'!$A$1:$C$276,3,0)</f>
        <v>619.85</v>
      </c>
      <c r="E32" s="10">
        <f t="shared" si="0"/>
        <v>2970.89</v>
      </c>
    </row>
    <row r="33" spans="1:5" ht="12.75" customHeight="1">
      <c r="A33" s="2" t="s">
        <v>53</v>
      </c>
      <c r="B33" s="2" t="s">
        <v>770</v>
      </c>
      <c r="C33" s="6">
        <v>2894.02</v>
      </c>
      <c r="D33" s="6">
        <f>VLOOKUP(A33,'Descontos Folha'!$A$1:$C$276,3,0)</f>
        <v>937.05</v>
      </c>
      <c r="E33" s="10">
        <f t="shared" si="0"/>
        <v>3831.0699999999997</v>
      </c>
    </row>
    <row r="34" spans="1:5" ht="12.75" customHeight="1">
      <c r="A34" s="2" t="s">
        <v>54</v>
      </c>
      <c r="B34" s="2" t="s">
        <v>770</v>
      </c>
      <c r="C34" s="6">
        <v>2380.89</v>
      </c>
      <c r="D34" s="6">
        <f>VLOOKUP(A34,'Descontos Folha'!$A$1:$C$276,3,0)</f>
        <v>537.20000000000005</v>
      </c>
      <c r="E34" s="10">
        <f t="shared" si="0"/>
        <v>2918.09</v>
      </c>
    </row>
    <row r="35" spans="1:5" ht="12.75" customHeight="1">
      <c r="A35" s="2" t="s">
        <v>388</v>
      </c>
      <c r="B35" s="2" t="s">
        <v>770</v>
      </c>
      <c r="C35" s="6">
        <v>741.38</v>
      </c>
      <c r="D35" s="6">
        <f>VLOOKUP(A35,'Descontos Folha'!$A$1:$C$276,3,0)</f>
        <v>831.51</v>
      </c>
      <c r="E35" s="10">
        <f t="shared" si="0"/>
        <v>1572.8899999999999</v>
      </c>
    </row>
    <row r="36" spans="1:5" ht="12.75" customHeight="1">
      <c r="A36" s="2" t="s">
        <v>390</v>
      </c>
      <c r="B36" s="2" t="s">
        <v>770</v>
      </c>
      <c r="C36" s="6">
        <v>536.91999999999996</v>
      </c>
      <c r="D36" s="6">
        <f>VLOOKUP(A36,'Descontos Folha'!$A$1:$C$276,3,0)</f>
        <v>153.19</v>
      </c>
      <c r="E36" s="10">
        <f t="shared" si="0"/>
        <v>690.1099999999999</v>
      </c>
    </row>
    <row r="37" spans="1:5" ht="12.75" customHeight="1">
      <c r="A37" s="2" t="s">
        <v>57</v>
      </c>
      <c r="B37" s="2" t="s">
        <v>770</v>
      </c>
      <c r="C37" s="6">
        <v>12.19</v>
      </c>
      <c r="D37" s="6">
        <f>VLOOKUP(A37,'Descontos Folha'!$A$1:$C$276,3,0)</f>
        <v>153.13</v>
      </c>
      <c r="E37" s="10">
        <f t="shared" si="0"/>
        <v>165.32</v>
      </c>
    </row>
    <row r="38" spans="1:5" ht="12.75" customHeight="1">
      <c r="A38" s="2" t="s">
        <v>393</v>
      </c>
      <c r="B38" s="2" t="s">
        <v>770</v>
      </c>
      <c r="C38" s="6">
        <v>4319.01</v>
      </c>
      <c r="D38" s="6">
        <f>VLOOKUP(A38,'Descontos Folha'!$A$1:$C$276,3,0)</f>
        <v>1449.12</v>
      </c>
      <c r="E38" s="10">
        <f t="shared" si="0"/>
        <v>5768.13</v>
      </c>
    </row>
    <row r="39" spans="1:5" ht="12.75" customHeight="1">
      <c r="A39" s="2" t="s">
        <v>395</v>
      </c>
      <c r="B39" s="2" t="s">
        <v>770</v>
      </c>
      <c r="C39" s="6">
        <v>1105.1199999999999</v>
      </c>
      <c r="D39" s="6">
        <f>VLOOKUP(A39,'Descontos Folha'!$A$1:$C$276,3,0)</f>
        <v>612.96</v>
      </c>
      <c r="E39" s="10">
        <f t="shared" si="0"/>
        <v>1718.08</v>
      </c>
    </row>
    <row r="40" spans="1:5" ht="12.75" customHeight="1">
      <c r="A40" s="2" t="s">
        <v>60</v>
      </c>
      <c r="B40" s="2" t="s">
        <v>770</v>
      </c>
      <c r="C40" s="6">
        <v>1625.38</v>
      </c>
      <c r="D40" s="6">
        <f>VLOOKUP(A40,'Descontos Folha'!$A$1:$C$276,3,0)</f>
        <v>1622.06</v>
      </c>
      <c r="E40" s="10">
        <f t="shared" si="0"/>
        <v>3247.44</v>
      </c>
    </row>
    <row r="41" spans="1:5" ht="12.75" customHeight="1">
      <c r="A41" s="2" t="s">
        <v>396</v>
      </c>
      <c r="B41" s="2" t="s">
        <v>770</v>
      </c>
      <c r="C41" s="6">
        <v>2137.2800000000002</v>
      </c>
      <c r="D41" s="6">
        <f>VLOOKUP(A41,'Descontos Folha'!$A$1:$C$276,3,0)</f>
        <v>1349.17</v>
      </c>
      <c r="E41" s="10">
        <f t="shared" si="0"/>
        <v>3486.4500000000003</v>
      </c>
    </row>
    <row r="42" spans="1:5" ht="12.75" customHeight="1">
      <c r="A42" s="2" t="s">
        <v>398</v>
      </c>
      <c r="B42" s="2" t="s">
        <v>770</v>
      </c>
      <c r="C42" s="6">
        <v>3827.74</v>
      </c>
      <c r="D42" s="6">
        <f>VLOOKUP(A42,'Descontos Folha'!$A$1:$C$276,3,0)</f>
        <v>1270.74</v>
      </c>
      <c r="E42" s="10">
        <f t="shared" si="0"/>
        <v>5098.4799999999996</v>
      </c>
    </row>
    <row r="43" spans="1:5" ht="12.75" customHeight="1">
      <c r="A43" s="2" t="s">
        <v>62</v>
      </c>
      <c r="B43" s="2" t="s">
        <v>770</v>
      </c>
      <c r="C43" s="6">
        <v>2857.07</v>
      </c>
      <c r="D43" s="6">
        <f>VLOOKUP(A43,'Descontos Folha'!$A$1:$C$276,3,0)</f>
        <v>1493.71</v>
      </c>
      <c r="E43" s="10">
        <f t="shared" si="0"/>
        <v>4350.7800000000007</v>
      </c>
    </row>
    <row r="44" spans="1:5" ht="12.75" customHeight="1">
      <c r="A44" s="2" t="s">
        <v>64</v>
      </c>
      <c r="B44" s="2" t="s">
        <v>770</v>
      </c>
      <c r="C44" s="6">
        <v>2125.2199999999998</v>
      </c>
      <c r="D44" s="6">
        <f>VLOOKUP(A44,'Descontos Folha'!$A$1:$C$276,3,0)</f>
        <v>1497.66</v>
      </c>
      <c r="E44" s="10">
        <f t="shared" si="0"/>
        <v>3622.88</v>
      </c>
    </row>
    <row r="45" spans="1:5" ht="12.75" customHeight="1">
      <c r="A45" s="2" t="s">
        <v>65</v>
      </c>
      <c r="B45" s="2" t="s">
        <v>770</v>
      </c>
      <c r="C45" s="6">
        <v>2689.97</v>
      </c>
      <c r="D45" s="6">
        <f>VLOOKUP(A45,'Descontos Folha'!$A$1:$C$276,3,0)</f>
        <v>920.62</v>
      </c>
      <c r="E45" s="10">
        <f t="shared" si="0"/>
        <v>3610.5899999999997</v>
      </c>
    </row>
    <row r="46" spans="1:5" ht="12.75" customHeight="1">
      <c r="A46" s="2" t="s">
        <v>401</v>
      </c>
      <c r="B46" s="2" t="s">
        <v>770</v>
      </c>
      <c r="C46" s="6">
        <v>2415.36</v>
      </c>
      <c r="D46" s="6">
        <f>VLOOKUP(A46,'Descontos Folha'!$A$1:$C$276,3,0)</f>
        <v>647.80999999999995</v>
      </c>
      <c r="E46" s="10">
        <f t="shared" si="0"/>
        <v>3063.17</v>
      </c>
    </row>
    <row r="47" spans="1:5" ht="12.75" customHeight="1">
      <c r="A47" s="2" t="s">
        <v>67</v>
      </c>
      <c r="B47" s="2" t="s">
        <v>770</v>
      </c>
      <c r="C47" s="6">
        <v>2383.64</v>
      </c>
      <c r="D47" s="6">
        <f>VLOOKUP(A47,'Descontos Folha'!$A$1:$C$276,3,0)</f>
        <v>617.04</v>
      </c>
      <c r="E47" s="10">
        <f t="shared" si="0"/>
        <v>3000.68</v>
      </c>
    </row>
    <row r="48" spans="1:5" ht="12.75" customHeight="1">
      <c r="A48" s="2" t="s">
        <v>402</v>
      </c>
      <c r="B48" s="2" t="s">
        <v>770</v>
      </c>
      <c r="C48" s="6">
        <v>2853.94</v>
      </c>
      <c r="D48" s="6">
        <f>VLOOKUP(A48,'Descontos Folha'!$A$1:$C$276,3,0)</f>
        <v>1458.34</v>
      </c>
      <c r="E48" s="10">
        <f t="shared" si="0"/>
        <v>4312.28</v>
      </c>
    </row>
    <row r="49" spans="1:5" ht="12.75" customHeight="1">
      <c r="A49" s="2" t="s">
        <v>403</v>
      </c>
      <c r="B49" s="2" t="s">
        <v>770</v>
      </c>
      <c r="C49" s="6">
        <v>780.91</v>
      </c>
      <c r="D49" s="6">
        <f>VLOOKUP(A49,'Descontos Folha'!$A$1:$C$276,3,0)</f>
        <v>172.51</v>
      </c>
      <c r="E49" s="10">
        <f t="shared" si="0"/>
        <v>953.42</v>
      </c>
    </row>
    <row r="50" spans="1:5" ht="12.75" customHeight="1">
      <c r="A50" s="2" t="s">
        <v>68</v>
      </c>
      <c r="B50" s="2" t="s">
        <v>770</v>
      </c>
      <c r="C50" s="6">
        <v>3530.88</v>
      </c>
      <c r="D50" s="6">
        <f>VLOOKUP(A50,'Descontos Folha'!$A$1:$C$276,3,0)</f>
        <v>2235.09</v>
      </c>
      <c r="E50" s="10">
        <f t="shared" si="0"/>
        <v>5765.97</v>
      </c>
    </row>
    <row r="51" spans="1:5" ht="12.75" customHeight="1">
      <c r="A51" s="2" t="s">
        <v>405</v>
      </c>
      <c r="B51" s="2" t="s">
        <v>770</v>
      </c>
      <c r="C51" s="6">
        <v>984.39</v>
      </c>
      <c r="D51" s="6">
        <f>VLOOKUP(A51,'Descontos Folha'!$A$1:$C$276,3,0)</f>
        <v>165.93</v>
      </c>
      <c r="E51" s="10">
        <f t="shared" si="0"/>
        <v>1150.32</v>
      </c>
    </row>
    <row r="52" spans="1:5" ht="12.75" customHeight="1">
      <c r="A52" s="2" t="s">
        <v>70</v>
      </c>
      <c r="B52" s="2" t="s">
        <v>770</v>
      </c>
      <c r="C52" s="6">
        <v>2853.94</v>
      </c>
      <c r="D52" s="6">
        <f>VLOOKUP(A52,'Descontos Folha'!$A$1:$C$276,3,0)</f>
        <v>1493.71</v>
      </c>
      <c r="E52" s="10">
        <f t="shared" si="0"/>
        <v>4347.6499999999996</v>
      </c>
    </row>
    <row r="53" spans="1:5" ht="12.75" customHeight="1">
      <c r="A53" s="2" t="s">
        <v>71</v>
      </c>
      <c r="B53" s="2" t="s">
        <v>770</v>
      </c>
      <c r="C53" s="6">
        <v>518.58000000000004</v>
      </c>
      <c r="D53" s="6">
        <f>VLOOKUP(A53,'Descontos Folha'!$A$1:$C$276,3,0)</f>
        <v>172.51</v>
      </c>
      <c r="E53" s="10">
        <f t="shared" si="0"/>
        <v>691.09</v>
      </c>
    </row>
    <row r="54" spans="1:5" ht="12.75" customHeight="1">
      <c r="A54" s="2" t="s">
        <v>407</v>
      </c>
      <c r="B54" s="2" t="s">
        <v>770</v>
      </c>
      <c r="C54" s="6">
        <v>5306.89</v>
      </c>
      <c r="D54" s="6">
        <f>VLOOKUP(A54,'Descontos Folha'!$A$1:$C$276,3,0)</f>
        <v>6172.33</v>
      </c>
      <c r="E54" s="10">
        <f t="shared" si="0"/>
        <v>11479.220000000001</v>
      </c>
    </row>
    <row r="55" spans="1:5" ht="12.75" customHeight="1">
      <c r="A55" s="2" t="s">
        <v>72</v>
      </c>
      <c r="B55" s="2" t="s">
        <v>770</v>
      </c>
      <c r="C55" s="6">
        <v>3359.3</v>
      </c>
      <c r="D55" s="6">
        <f>VLOOKUP(A55,'Descontos Folha'!$A$1:$C$276,3,0)</f>
        <v>6894.94</v>
      </c>
      <c r="E55" s="10">
        <f t="shared" si="0"/>
        <v>10254.24</v>
      </c>
    </row>
    <row r="56" spans="1:5" ht="12.75" customHeight="1">
      <c r="A56" s="2" t="s">
        <v>409</v>
      </c>
      <c r="B56" s="2" t="s">
        <v>770</v>
      </c>
      <c r="C56" s="6">
        <v>0</v>
      </c>
      <c r="D56" s="6">
        <f>VLOOKUP(A56,'Descontos Folha'!$A$1:$C$276,3,0)</f>
        <v>0</v>
      </c>
      <c r="E56" s="10">
        <f t="shared" si="0"/>
        <v>0</v>
      </c>
    </row>
    <row r="57" spans="1:5" ht="12.75" customHeight="1">
      <c r="A57" s="2" t="s">
        <v>73</v>
      </c>
      <c r="B57" s="2" t="s">
        <v>770</v>
      </c>
      <c r="C57" s="6">
        <v>2951.36</v>
      </c>
      <c r="D57" s="6">
        <f>VLOOKUP(A57,'Descontos Folha'!$A$1:$C$276,3,0)</f>
        <v>1591.13</v>
      </c>
      <c r="E57" s="10">
        <f t="shared" si="0"/>
        <v>4542.49</v>
      </c>
    </row>
    <row r="58" spans="1:5" ht="12.75" customHeight="1">
      <c r="A58" s="2" t="s">
        <v>75</v>
      </c>
      <c r="B58" s="2" t="s">
        <v>770</v>
      </c>
      <c r="C58" s="6">
        <v>2565.14</v>
      </c>
      <c r="D58" s="6">
        <f>VLOOKUP(A58,'Descontos Folha'!$A$1:$C$276,3,0)</f>
        <v>1505.35</v>
      </c>
      <c r="E58" s="10">
        <f t="shared" si="0"/>
        <v>4070.49</v>
      </c>
    </row>
    <row r="59" spans="1:5" ht="12.75" customHeight="1">
      <c r="A59" s="2" t="s">
        <v>411</v>
      </c>
      <c r="B59" s="2" t="s">
        <v>770</v>
      </c>
      <c r="C59" s="6">
        <v>1452.27</v>
      </c>
      <c r="D59" s="6">
        <f>VLOOKUP(A59,'Descontos Folha'!$A$1:$C$276,3,0)</f>
        <v>1493.71</v>
      </c>
      <c r="E59" s="10">
        <f t="shared" si="0"/>
        <v>2945.98</v>
      </c>
    </row>
    <row r="60" spans="1:5" ht="12.75" customHeight="1">
      <c r="A60" s="2" t="s">
        <v>76</v>
      </c>
      <c r="B60" s="2" t="s">
        <v>770</v>
      </c>
      <c r="C60" s="6">
        <v>2585.8200000000002</v>
      </c>
      <c r="D60" s="6">
        <f>VLOOKUP(A60,'Descontos Folha'!$A$1:$C$276,3,0)</f>
        <v>1576.44</v>
      </c>
      <c r="E60" s="10">
        <f t="shared" si="0"/>
        <v>4162.26</v>
      </c>
    </row>
    <row r="61" spans="1:5" ht="12.75" customHeight="1">
      <c r="A61" s="2" t="s">
        <v>79</v>
      </c>
      <c r="B61" s="2" t="s">
        <v>770</v>
      </c>
      <c r="C61" s="6">
        <v>3387.99</v>
      </c>
      <c r="D61" s="6">
        <f>VLOOKUP(A61,'Descontos Folha'!$A$1:$C$276,3,0)</f>
        <v>1843.03</v>
      </c>
      <c r="E61" s="10">
        <f t="shared" si="0"/>
        <v>5231.0199999999995</v>
      </c>
    </row>
    <row r="62" spans="1:5" ht="12.75" customHeight="1">
      <c r="A62" s="2" t="s">
        <v>80</v>
      </c>
      <c r="B62" s="2" t="s">
        <v>770</v>
      </c>
      <c r="C62" s="6">
        <v>1157.9000000000001</v>
      </c>
      <c r="D62" s="6">
        <f>VLOOKUP(A62,'Descontos Folha'!$A$1:$C$276,3,0)</f>
        <v>269.37</v>
      </c>
      <c r="E62" s="10">
        <f t="shared" si="0"/>
        <v>1427.27</v>
      </c>
    </row>
    <row r="63" spans="1:5" ht="12.75" customHeight="1">
      <c r="A63" s="2" t="s">
        <v>82</v>
      </c>
      <c r="B63" s="2" t="s">
        <v>770</v>
      </c>
      <c r="C63" s="6">
        <v>2925.78</v>
      </c>
      <c r="D63" s="6">
        <f>VLOOKUP(A63,'Descontos Folha'!$A$1:$C$276,3,0)</f>
        <v>1231.8599999999999</v>
      </c>
      <c r="E63" s="10">
        <f t="shared" si="0"/>
        <v>4157.6400000000003</v>
      </c>
    </row>
    <row r="64" spans="1:5" ht="12.75" customHeight="1">
      <c r="A64" s="2" t="s">
        <v>83</v>
      </c>
      <c r="B64" s="2" t="s">
        <v>770</v>
      </c>
      <c r="C64" s="6">
        <v>3413.11</v>
      </c>
      <c r="D64" s="6">
        <f>VLOOKUP(A64,'Descontos Folha'!$A$1:$C$276,3,0)</f>
        <v>1771.76</v>
      </c>
      <c r="E64" s="10">
        <f t="shared" si="0"/>
        <v>5184.87</v>
      </c>
    </row>
    <row r="65" spans="1:5" ht="12.75" customHeight="1">
      <c r="A65" s="2" t="s">
        <v>84</v>
      </c>
      <c r="B65" s="2" t="s">
        <v>770</v>
      </c>
      <c r="C65" s="6">
        <v>3267.84</v>
      </c>
      <c r="D65" s="6">
        <f>VLOOKUP(A65,'Descontos Folha'!$A$1:$C$276,3,0)</f>
        <v>6248.36</v>
      </c>
      <c r="E65" s="10">
        <f t="shared" si="0"/>
        <v>9516.2000000000007</v>
      </c>
    </row>
    <row r="66" spans="1:5" ht="12.75" customHeight="1">
      <c r="A66" s="2" t="s">
        <v>414</v>
      </c>
      <c r="B66" s="2" t="s">
        <v>770</v>
      </c>
      <c r="C66" s="6">
        <v>2914.64</v>
      </c>
      <c r="D66" s="6">
        <f>VLOOKUP(A66,'Descontos Folha'!$A$1:$C$276,3,0)</f>
        <v>5847.46</v>
      </c>
      <c r="E66" s="10">
        <f t="shared" si="0"/>
        <v>8762.1</v>
      </c>
    </row>
    <row r="67" spans="1:5" ht="12.75" customHeight="1">
      <c r="A67" s="2" t="s">
        <v>85</v>
      </c>
      <c r="B67" s="2" t="s">
        <v>770</v>
      </c>
      <c r="C67" s="6">
        <v>2234.8000000000002</v>
      </c>
      <c r="D67" s="6">
        <f>VLOOKUP(A67,'Descontos Folha'!$A$1:$C$276,3,0)</f>
        <v>560.66999999999996</v>
      </c>
      <c r="E67" s="10">
        <f t="shared" si="0"/>
        <v>2795.4700000000003</v>
      </c>
    </row>
    <row r="68" spans="1:5" ht="12.75" customHeight="1">
      <c r="A68" s="2" t="s">
        <v>86</v>
      </c>
      <c r="B68" s="2" t="s">
        <v>770</v>
      </c>
      <c r="C68" s="6">
        <v>1173.04</v>
      </c>
      <c r="D68" s="6">
        <f>VLOOKUP(A68,'Descontos Folha'!$A$1:$C$276,3,0)</f>
        <v>199.95</v>
      </c>
      <c r="E68" s="10">
        <f t="shared" ref="E68:E131" si="1">SUM(C68:D68)</f>
        <v>1372.99</v>
      </c>
    </row>
    <row r="69" spans="1:5" ht="12.75" customHeight="1">
      <c r="A69" s="2" t="s">
        <v>88</v>
      </c>
      <c r="B69" s="2" t="s">
        <v>770</v>
      </c>
      <c r="C69" s="6">
        <v>691.79</v>
      </c>
      <c r="D69" s="6">
        <f>VLOOKUP(A69,'Descontos Folha'!$A$1:$C$276,3,0)</f>
        <v>172.51</v>
      </c>
      <c r="E69" s="10">
        <f t="shared" si="1"/>
        <v>864.3</v>
      </c>
    </row>
    <row r="70" spans="1:5" ht="12.75" customHeight="1">
      <c r="A70" s="2" t="s">
        <v>89</v>
      </c>
      <c r="B70" s="2" t="s">
        <v>770</v>
      </c>
      <c r="C70" s="6">
        <v>1105.1199999999999</v>
      </c>
      <c r="D70" s="6">
        <f>VLOOKUP(A70,'Descontos Folha'!$A$1:$C$276,3,0)</f>
        <v>617.04</v>
      </c>
      <c r="E70" s="10">
        <f t="shared" si="1"/>
        <v>1722.1599999999999</v>
      </c>
    </row>
    <row r="71" spans="1:5" ht="12.75" customHeight="1">
      <c r="A71" s="2" t="s">
        <v>90</v>
      </c>
      <c r="B71" s="2" t="s">
        <v>770</v>
      </c>
      <c r="C71" s="6">
        <v>3108.44</v>
      </c>
      <c r="D71" s="6">
        <f>VLOOKUP(A71,'Descontos Folha'!$A$1:$C$276,3,0)</f>
        <v>964.31</v>
      </c>
      <c r="E71" s="10">
        <f t="shared" si="1"/>
        <v>4072.75</v>
      </c>
    </row>
    <row r="72" spans="1:5" ht="12.75" customHeight="1">
      <c r="A72" s="2" t="s">
        <v>91</v>
      </c>
      <c r="B72" s="2" t="s">
        <v>770</v>
      </c>
      <c r="C72" s="6">
        <v>2777.53</v>
      </c>
      <c r="D72" s="6">
        <f>VLOOKUP(A72,'Descontos Folha'!$A$1:$C$276,3,0)</f>
        <v>1362.52</v>
      </c>
      <c r="E72" s="10">
        <f t="shared" si="1"/>
        <v>4140.05</v>
      </c>
    </row>
    <row r="73" spans="1:5" ht="12.75" customHeight="1">
      <c r="A73" s="2" t="s">
        <v>94</v>
      </c>
      <c r="B73" s="2" t="s">
        <v>770</v>
      </c>
      <c r="C73" s="6">
        <v>3284.79</v>
      </c>
      <c r="D73" s="6">
        <f>VLOOKUP(A73,'Descontos Folha'!$A$1:$C$276,3,0)</f>
        <v>1704.03</v>
      </c>
      <c r="E73" s="10">
        <f t="shared" si="1"/>
        <v>4988.82</v>
      </c>
    </row>
    <row r="74" spans="1:5" ht="12.75" customHeight="1">
      <c r="A74" s="2" t="s">
        <v>95</v>
      </c>
      <c r="B74" s="2" t="s">
        <v>770</v>
      </c>
      <c r="C74" s="6">
        <v>739.22</v>
      </c>
      <c r="D74" s="6">
        <f>VLOOKUP(A74,'Descontos Folha'!$A$1:$C$276,3,0)</f>
        <v>174.22</v>
      </c>
      <c r="E74" s="10">
        <f t="shared" si="1"/>
        <v>913.44</v>
      </c>
    </row>
    <row r="75" spans="1:5" ht="12.75" customHeight="1">
      <c r="A75" s="2" t="s">
        <v>96</v>
      </c>
      <c r="B75" s="2" t="s">
        <v>770</v>
      </c>
      <c r="C75" s="6">
        <v>1056.1600000000001</v>
      </c>
      <c r="D75" s="6">
        <f>VLOOKUP(A75,'Descontos Folha'!$A$1:$C$276,3,0)</f>
        <v>180.4</v>
      </c>
      <c r="E75" s="10">
        <f t="shared" si="1"/>
        <v>1236.5600000000002</v>
      </c>
    </row>
    <row r="76" spans="1:5" ht="12.75" customHeight="1">
      <c r="A76" s="2" t="s">
        <v>97</v>
      </c>
      <c r="B76" s="2" t="s">
        <v>770</v>
      </c>
      <c r="C76" s="6">
        <v>2594.98</v>
      </c>
      <c r="D76" s="6">
        <f>VLOOKUP(A76,'Descontos Folha'!$A$1:$C$276,3,0)</f>
        <v>653.54</v>
      </c>
      <c r="E76" s="10">
        <f t="shared" si="1"/>
        <v>3248.52</v>
      </c>
    </row>
    <row r="77" spans="1:5" ht="12.75" customHeight="1">
      <c r="A77" s="2" t="s">
        <v>98</v>
      </c>
      <c r="B77" s="2" t="s">
        <v>770</v>
      </c>
      <c r="C77" s="6">
        <v>2602.29</v>
      </c>
      <c r="D77" s="6">
        <f>VLOOKUP(A77,'Descontos Folha'!$A$1:$C$276,3,0)</f>
        <v>780.04</v>
      </c>
      <c r="E77" s="10">
        <f t="shared" si="1"/>
        <v>3382.33</v>
      </c>
    </row>
    <row r="78" spans="1:5" ht="12.75" customHeight="1">
      <c r="A78" s="2" t="s">
        <v>101</v>
      </c>
      <c r="B78" s="2" t="s">
        <v>770</v>
      </c>
      <c r="C78" s="6">
        <v>4043.22</v>
      </c>
      <c r="D78" s="6">
        <f>VLOOKUP(A78,'Descontos Folha'!$A$1:$C$276,3,0)</f>
        <v>1540.74</v>
      </c>
      <c r="E78" s="10">
        <f t="shared" si="1"/>
        <v>5583.96</v>
      </c>
    </row>
    <row r="79" spans="1:5" ht="12.75" customHeight="1">
      <c r="A79" s="2" t="s">
        <v>103</v>
      </c>
      <c r="B79" s="2" t="s">
        <v>770</v>
      </c>
      <c r="C79" s="6">
        <v>3284.43</v>
      </c>
      <c r="D79" s="6">
        <f>VLOOKUP(A79,'Descontos Folha'!$A$1:$C$276,3,0)</f>
        <v>1695.46</v>
      </c>
      <c r="E79" s="10">
        <f t="shared" si="1"/>
        <v>4979.8899999999994</v>
      </c>
    </row>
    <row r="80" spans="1:5" ht="12.75" customHeight="1">
      <c r="A80" s="2" t="s">
        <v>104</v>
      </c>
      <c r="B80" s="2" t="s">
        <v>770</v>
      </c>
      <c r="C80" s="6">
        <v>3005.43</v>
      </c>
      <c r="D80" s="6">
        <f>VLOOKUP(A80,'Descontos Folha'!$A$1:$C$276,3,0)</f>
        <v>1009.37</v>
      </c>
      <c r="E80" s="10">
        <f t="shared" si="1"/>
        <v>4014.7999999999997</v>
      </c>
    </row>
    <row r="81" spans="1:5" ht="12.75" customHeight="1">
      <c r="A81" s="2" t="s">
        <v>105</v>
      </c>
      <c r="B81" s="2" t="s">
        <v>770</v>
      </c>
      <c r="C81" s="6">
        <v>3359.71</v>
      </c>
      <c r="D81" s="6">
        <f>VLOOKUP(A81,'Descontos Folha'!$A$1:$C$276,3,0)</f>
        <v>1732.16</v>
      </c>
      <c r="E81" s="10">
        <f t="shared" si="1"/>
        <v>5091.87</v>
      </c>
    </row>
    <row r="82" spans="1:5" ht="12.75" customHeight="1">
      <c r="A82" s="2" t="s">
        <v>106</v>
      </c>
      <c r="B82" s="2" t="s">
        <v>770</v>
      </c>
      <c r="C82" s="6">
        <v>1179.23</v>
      </c>
      <c r="D82" s="6">
        <f>VLOOKUP(A82,'Descontos Folha'!$A$1:$C$276,3,0)</f>
        <v>202.91</v>
      </c>
      <c r="E82" s="10">
        <f t="shared" si="1"/>
        <v>1382.14</v>
      </c>
    </row>
    <row r="83" spans="1:5" ht="12.75" customHeight="1">
      <c r="A83" s="2" t="s">
        <v>107</v>
      </c>
      <c r="B83" s="2" t="s">
        <v>770</v>
      </c>
      <c r="C83" s="6">
        <v>3047.54</v>
      </c>
      <c r="D83" s="6">
        <f>VLOOKUP(A83,'Descontos Folha'!$A$1:$C$276,3,0)</f>
        <v>845.25</v>
      </c>
      <c r="E83" s="10">
        <f t="shared" si="1"/>
        <v>3892.79</v>
      </c>
    </row>
    <row r="84" spans="1:5" ht="12.75" customHeight="1">
      <c r="A84" s="2" t="s">
        <v>108</v>
      </c>
      <c r="B84" s="2" t="s">
        <v>770</v>
      </c>
      <c r="C84" s="6">
        <v>1904.58</v>
      </c>
      <c r="D84" s="6">
        <f>VLOOKUP(A84,'Descontos Folha'!$A$1:$C$276,3,0)</f>
        <v>440.46</v>
      </c>
      <c r="E84" s="10">
        <f t="shared" si="1"/>
        <v>2345.04</v>
      </c>
    </row>
    <row r="85" spans="1:5" ht="12.75" customHeight="1">
      <c r="A85" s="2" t="s">
        <v>109</v>
      </c>
      <c r="B85" s="2" t="s">
        <v>770</v>
      </c>
      <c r="C85" s="6">
        <v>3890.34</v>
      </c>
      <c r="D85" s="6">
        <f>VLOOKUP(A85,'Descontos Folha'!$A$1:$C$276,3,0)</f>
        <v>1429.82</v>
      </c>
      <c r="E85" s="10">
        <f t="shared" si="1"/>
        <v>5320.16</v>
      </c>
    </row>
    <row r="86" spans="1:5" ht="12.75" customHeight="1">
      <c r="A86" s="2" t="s">
        <v>112</v>
      </c>
      <c r="B86" s="2" t="s">
        <v>770</v>
      </c>
      <c r="C86" s="6">
        <v>2536.92</v>
      </c>
      <c r="D86" s="6">
        <f>VLOOKUP(A86,'Descontos Folha'!$A$1:$C$276,3,0)</f>
        <v>1486.56</v>
      </c>
      <c r="E86" s="10">
        <f t="shared" si="1"/>
        <v>4023.48</v>
      </c>
    </row>
    <row r="87" spans="1:5" ht="12.75" customHeight="1">
      <c r="A87" s="2" t="s">
        <v>113</v>
      </c>
      <c r="B87" s="2" t="s">
        <v>770</v>
      </c>
      <c r="C87" s="6">
        <v>3449.34</v>
      </c>
      <c r="D87" s="6">
        <f>VLOOKUP(A87,'Descontos Folha'!$A$1:$C$276,3,0)</f>
        <v>1153.49</v>
      </c>
      <c r="E87" s="10">
        <f t="shared" si="1"/>
        <v>4602.83</v>
      </c>
    </row>
    <row r="88" spans="1:5" ht="12.75" customHeight="1">
      <c r="A88" s="2" t="s">
        <v>115</v>
      </c>
      <c r="B88" s="2" t="s">
        <v>770</v>
      </c>
      <c r="C88" s="6">
        <v>199.44</v>
      </c>
      <c r="D88" s="6">
        <f>VLOOKUP(A88,'Descontos Folha'!$A$1:$C$276,3,0)</f>
        <v>100.78</v>
      </c>
      <c r="E88" s="10">
        <f t="shared" si="1"/>
        <v>300.22000000000003</v>
      </c>
    </row>
    <row r="89" spans="1:5" ht="12.75" customHeight="1">
      <c r="A89" s="2" t="s">
        <v>117</v>
      </c>
      <c r="B89" s="2" t="s">
        <v>770</v>
      </c>
      <c r="C89" s="6">
        <v>2853.94</v>
      </c>
      <c r="D89" s="6">
        <f>VLOOKUP(A89,'Descontos Folha'!$A$1:$C$276,3,0)</f>
        <v>1493.71</v>
      </c>
      <c r="E89" s="10">
        <f t="shared" si="1"/>
        <v>4347.6499999999996</v>
      </c>
    </row>
    <row r="90" spans="1:5" ht="12.75" customHeight="1">
      <c r="A90" s="2" t="s">
        <v>118</v>
      </c>
      <c r="B90" s="2" t="s">
        <v>770</v>
      </c>
      <c r="C90" s="6">
        <v>2926.97</v>
      </c>
      <c r="D90" s="6">
        <f>VLOOKUP(A90,'Descontos Folha'!$A$1:$C$276,3,0)</f>
        <v>1618.96</v>
      </c>
      <c r="E90" s="10">
        <f t="shared" si="1"/>
        <v>4545.93</v>
      </c>
    </row>
    <row r="91" spans="1:5" ht="12.75" customHeight="1">
      <c r="A91" s="2" t="s">
        <v>423</v>
      </c>
      <c r="B91" s="2" t="s">
        <v>770</v>
      </c>
      <c r="C91" s="6">
        <v>3123.61</v>
      </c>
      <c r="D91" s="6">
        <f>VLOOKUP(A91,'Descontos Folha'!$A$1:$C$276,3,0)</f>
        <v>1058.1400000000001</v>
      </c>
      <c r="E91" s="10">
        <f t="shared" si="1"/>
        <v>4181.75</v>
      </c>
    </row>
    <row r="92" spans="1:5" ht="12.75" customHeight="1">
      <c r="A92" s="2" t="s">
        <v>125</v>
      </c>
      <c r="B92" s="2" t="s">
        <v>770</v>
      </c>
      <c r="C92" s="6">
        <v>522.14</v>
      </c>
      <c r="D92" s="6">
        <f>VLOOKUP(A92,'Descontos Folha'!$A$1:$C$276,3,0)</f>
        <v>716.55</v>
      </c>
      <c r="E92" s="10">
        <f t="shared" si="1"/>
        <v>1238.69</v>
      </c>
    </row>
    <row r="93" spans="1:5" ht="12.75" customHeight="1">
      <c r="A93" s="2" t="s">
        <v>132</v>
      </c>
      <c r="B93" s="2" t="s">
        <v>770</v>
      </c>
      <c r="C93" s="6">
        <v>1903.15</v>
      </c>
      <c r="D93" s="6">
        <f>VLOOKUP(A93,'Descontos Folha'!$A$1:$C$276,3,0)</f>
        <v>4976.76</v>
      </c>
      <c r="E93" s="10">
        <f t="shared" si="1"/>
        <v>6879.91</v>
      </c>
    </row>
    <row r="94" spans="1:5" ht="12.75" customHeight="1">
      <c r="A94" s="2" t="s">
        <v>133</v>
      </c>
      <c r="B94" s="2" t="s">
        <v>770</v>
      </c>
      <c r="C94" s="6">
        <v>2688.88</v>
      </c>
      <c r="D94" s="6">
        <f>VLOOKUP(A94,'Descontos Folha'!$A$1:$C$276,3,0)</f>
        <v>1495.85</v>
      </c>
      <c r="E94" s="10">
        <f t="shared" si="1"/>
        <v>4184.7299999999996</v>
      </c>
    </row>
    <row r="95" spans="1:5" ht="12.75" customHeight="1">
      <c r="A95" s="2" t="s">
        <v>135</v>
      </c>
      <c r="B95" s="2" t="s">
        <v>770</v>
      </c>
      <c r="C95" s="6">
        <v>1831.89</v>
      </c>
      <c r="D95" s="6">
        <f>VLOOKUP(A95,'Descontos Folha'!$A$1:$C$276,3,0)</f>
        <v>474.45</v>
      </c>
      <c r="E95" s="10">
        <f t="shared" si="1"/>
        <v>2306.34</v>
      </c>
    </row>
    <row r="96" spans="1:5" ht="12.75" customHeight="1">
      <c r="A96" s="2" t="s">
        <v>137</v>
      </c>
      <c r="B96" s="2" t="s">
        <v>770</v>
      </c>
      <c r="C96" s="6">
        <v>2101.9</v>
      </c>
      <c r="D96" s="6">
        <f>VLOOKUP(A96,'Descontos Folha'!$A$1:$C$276,3,0)</f>
        <v>805.89</v>
      </c>
      <c r="E96" s="10">
        <f t="shared" si="1"/>
        <v>2907.79</v>
      </c>
    </row>
    <row r="97" spans="1:5" ht="12.75" customHeight="1">
      <c r="A97" s="2" t="s">
        <v>138</v>
      </c>
      <c r="B97" s="2" t="s">
        <v>770</v>
      </c>
      <c r="C97" s="6">
        <v>432.15</v>
      </c>
      <c r="D97" s="6">
        <f>VLOOKUP(A97,'Descontos Folha'!$A$1:$C$276,3,0)</f>
        <v>172.51</v>
      </c>
      <c r="E97" s="10">
        <f t="shared" si="1"/>
        <v>604.66</v>
      </c>
    </row>
    <row r="98" spans="1:5" ht="12.75" customHeight="1">
      <c r="A98" s="2" t="s">
        <v>139</v>
      </c>
      <c r="B98" s="2" t="s">
        <v>770</v>
      </c>
      <c r="C98" s="6">
        <v>2880.46</v>
      </c>
      <c r="D98" s="6">
        <f>VLOOKUP(A98,'Descontos Folha'!$A$1:$C$276,3,0)</f>
        <v>1520.23</v>
      </c>
      <c r="E98" s="10">
        <f t="shared" si="1"/>
        <v>4400.6900000000005</v>
      </c>
    </row>
    <row r="99" spans="1:5" ht="12.75" customHeight="1">
      <c r="A99" s="2" t="s">
        <v>141</v>
      </c>
      <c r="B99" s="2" t="s">
        <v>770</v>
      </c>
      <c r="C99" s="6">
        <v>3160.08</v>
      </c>
      <c r="D99" s="6">
        <f>VLOOKUP(A99,'Descontos Folha'!$A$1:$C$276,3,0)</f>
        <v>1000.99</v>
      </c>
      <c r="E99" s="10">
        <f t="shared" si="1"/>
        <v>4161.07</v>
      </c>
    </row>
    <row r="100" spans="1:5" ht="12.75" customHeight="1">
      <c r="A100" s="2" t="s">
        <v>428</v>
      </c>
      <c r="B100" s="2" t="s">
        <v>770</v>
      </c>
      <c r="C100" s="6">
        <v>19.899999999999999</v>
      </c>
      <c r="D100" s="6">
        <f>VLOOKUP(A100,'Descontos Folha'!$A$1:$C$276,3,0)</f>
        <v>1415.74</v>
      </c>
      <c r="E100" s="10">
        <f t="shared" si="1"/>
        <v>1435.64</v>
      </c>
    </row>
    <row r="101" spans="1:5" ht="12.75" customHeight="1">
      <c r="A101" s="2" t="s">
        <v>142</v>
      </c>
      <c r="B101" s="2" t="s">
        <v>770</v>
      </c>
      <c r="C101" s="6">
        <v>3362.25</v>
      </c>
      <c r="D101" s="6">
        <f>VLOOKUP(A101,'Descontos Folha'!$A$1:$C$276,3,0)</f>
        <v>1806.83</v>
      </c>
      <c r="E101" s="10">
        <f t="shared" si="1"/>
        <v>5169.08</v>
      </c>
    </row>
    <row r="102" spans="1:5" ht="12.75" customHeight="1">
      <c r="A102" s="2" t="s">
        <v>143</v>
      </c>
      <c r="B102" s="2" t="s">
        <v>770</v>
      </c>
      <c r="C102" s="6">
        <v>2856.64</v>
      </c>
      <c r="D102" s="6">
        <f>VLOOKUP(A102,'Descontos Folha'!$A$1:$C$276,3,0)</f>
        <v>1493.71</v>
      </c>
      <c r="E102" s="10">
        <f t="shared" si="1"/>
        <v>4350.3500000000004</v>
      </c>
    </row>
    <row r="103" spans="1:5" ht="12.75" customHeight="1">
      <c r="A103" s="2" t="s">
        <v>144</v>
      </c>
      <c r="B103" s="2" t="s">
        <v>770</v>
      </c>
      <c r="C103" s="6">
        <v>729.69</v>
      </c>
      <c r="D103" s="6">
        <f>VLOOKUP(A103,'Descontos Folha'!$A$1:$C$276,3,0)</f>
        <v>161.51</v>
      </c>
      <c r="E103" s="10">
        <f t="shared" si="1"/>
        <v>891.2</v>
      </c>
    </row>
    <row r="104" spans="1:5" ht="12.75" customHeight="1">
      <c r="A104" s="2" t="s">
        <v>145</v>
      </c>
      <c r="B104" s="2" t="s">
        <v>770</v>
      </c>
      <c r="C104" s="6">
        <v>984.39</v>
      </c>
      <c r="D104" s="6">
        <f>VLOOKUP(A104,'Descontos Folha'!$A$1:$C$276,3,0)</f>
        <v>165.93</v>
      </c>
      <c r="E104" s="10">
        <f t="shared" si="1"/>
        <v>1150.32</v>
      </c>
    </row>
    <row r="105" spans="1:5" ht="12.75" customHeight="1">
      <c r="A105" s="2" t="s">
        <v>147</v>
      </c>
      <c r="B105" s="2" t="s">
        <v>770</v>
      </c>
      <c r="C105" s="6">
        <v>2914.64</v>
      </c>
      <c r="D105" s="6">
        <f>VLOOKUP(A105,'Descontos Folha'!$A$1:$C$276,3,0)</f>
        <v>1554.41</v>
      </c>
      <c r="E105" s="10">
        <f t="shared" si="1"/>
        <v>4469.05</v>
      </c>
    </row>
    <row r="106" spans="1:5" ht="12.75" customHeight="1">
      <c r="A106" s="2" t="s">
        <v>148</v>
      </c>
      <c r="B106" s="2" t="s">
        <v>770</v>
      </c>
      <c r="C106" s="6">
        <v>3578.29</v>
      </c>
      <c r="D106" s="6">
        <f>VLOOKUP(A106,'Descontos Folha'!$A$1:$C$276,3,0)</f>
        <v>1106.18</v>
      </c>
      <c r="E106" s="10">
        <f t="shared" si="1"/>
        <v>4684.47</v>
      </c>
    </row>
    <row r="107" spans="1:5" ht="12.75" customHeight="1">
      <c r="A107" s="2" t="s">
        <v>149</v>
      </c>
      <c r="B107" s="2" t="s">
        <v>770</v>
      </c>
      <c r="C107" s="6">
        <v>2893.7</v>
      </c>
      <c r="D107" s="6">
        <f>VLOOKUP(A107,'Descontos Folha'!$A$1:$C$276,3,0)</f>
        <v>1493.71</v>
      </c>
      <c r="E107" s="10">
        <f t="shared" si="1"/>
        <v>4387.41</v>
      </c>
    </row>
    <row r="108" spans="1:5" ht="12.75" customHeight="1">
      <c r="A108" s="2" t="s">
        <v>151</v>
      </c>
      <c r="B108" s="2" t="s">
        <v>770</v>
      </c>
      <c r="C108" s="6">
        <v>2951.36</v>
      </c>
      <c r="D108" s="6">
        <f>VLOOKUP(A108,'Descontos Folha'!$A$1:$C$276,3,0)</f>
        <v>1626.13</v>
      </c>
      <c r="E108" s="10">
        <f t="shared" si="1"/>
        <v>4577.49</v>
      </c>
    </row>
    <row r="109" spans="1:5" ht="12.75" customHeight="1">
      <c r="A109" s="2" t="s">
        <v>152</v>
      </c>
      <c r="B109" s="2" t="s">
        <v>770</v>
      </c>
      <c r="C109" s="6">
        <v>19.899999999999999</v>
      </c>
      <c r="D109" s="6">
        <f>VLOOKUP(A109,'Descontos Folha'!$A$1:$C$276,3,0)</f>
        <v>1342.48</v>
      </c>
      <c r="E109" s="10">
        <f t="shared" si="1"/>
        <v>1362.38</v>
      </c>
    </row>
    <row r="110" spans="1:5" ht="12.75" customHeight="1">
      <c r="A110" s="2" t="s">
        <v>153</v>
      </c>
      <c r="B110" s="2" t="s">
        <v>770</v>
      </c>
      <c r="C110" s="6">
        <v>3268.82</v>
      </c>
      <c r="D110" s="6">
        <f>VLOOKUP(A110,'Descontos Folha'!$A$1:$C$276,3,0)</f>
        <v>1672.94</v>
      </c>
      <c r="E110" s="10">
        <f t="shared" si="1"/>
        <v>4941.76</v>
      </c>
    </row>
    <row r="111" spans="1:5" ht="12.75" customHeight="1">
      <c r="A111" s="2" t="s">
        <v>154</v>
      </c>
      <c r="B111" s="2" t="s">
        <v>770</v>
      </c>
      <c r="C111" s="6">
        <v>19.899999999999999</v>
      </c>
      <c r="D111" s="6">
        <f>VLOOKUP(A111,'Descontos Folha'!$A$1:$C$276,3,0)</f>
        <v>1469.23</v>
      </c>
      <c r="E111" s="10">
        <f t="shared" si="1"/>
        <v>1489.13</v>
      </c>
    </row>
    <row r="112" spans="1:5" ht="12.75" customHeight="1">
      <c r="A112" s="2" t="s">
        <v>158</v>
      </c>
      <c r="B112" s="2" t="s">
        <v>770</v>
      </c>
      <c r="C112" s="6">
        <v>533.41999999999996</v>
      </c>
      <c r="D112" s="6">
        <f>VLOOKUP(A112,'Descontos Folha'!$A$1:$C$276,3,0)</f>
        <v>557.52</v>
      </c>
      <c r="E112" s="10">
        <f t="shared" si="1"/>
        <v>1090.94</v>
      </c>
    </row>
    <row r="113" spans="1:5" ht="12.75" customHeight="1">
      <c r="A113" s="2" t="s">
        <v>160</v>
      </c>
      <c r="B113" s="2" t="s">
        <v>770</v>
      </c>
      <c r="C113" s="6">
        <v>3362.72</v>
      </c>
      <c r="D113" s="6">
        <f>VLOOKUP(A113,'Descontos Folha'!$A$1:$C$276,3,0)</f>
        <v>1690.19</v>
      </c>
      <c r="E113" s="10">
        <f t="shared" si="1"/>
        <v>5052.91</v>
      </c>
    </row>
    <row r="114" spans="1:5" ht="12.75" customHeight="1">
      <c r="A114" s="2" t="s">
        <v>161</v>
      </c>
      <c r="B114" s="2" t="s">
        <v>770</v>
      </c>
      <c r="C114" s="6">
        <v>3642.09</v>
      </c>
      <c r="D114" s="6">
        <f>VLOOKUP(A114,'Descontos Folha'!$A$1:$C$276,3,0)</f>
        <v>1392.17</v>
      </c>
      <c r="E114" s="10">
        <f t="shared" si="1"/>
        <v>5034.26</v>
      </c>
    </row>
    <row r="115" spans="1:5" ht="12.75" customHeight="1">
      <c r="A115" s="2" t="s">
        <v>162</v>
      </c>
      <c r="B115" s="2" t="s">
        <v>770</v>
      </c>
      <c r="C115" s="6">
        <v>3293.76</v>
      </c>
      <c r="D115" s="6">
        <f>VLOOKUP(A115,'Descontos Folha'!$A$1:$C$276,3,0)</f>
        <v>1612.06</v>
      </c>
      <c r="E115" s="10">
        <f t="shared" si="1"/>
        <v>4905.82</v>
      </c>
    </row>
    <row r="116" spans="1:5" ht="12.75" customHeight="1">
      <c r="A116" s="2" t="s">
        <v>432</v>
      </c>
      <c r="B116" s="2" t="s">
        <v>770</v>
      </c>
      <c r="C116" s="6">
        <v>3203.91</v>
      </c>
      <c r="D116" s="6">
        <f>VLOOKUP(A116,'Descontos Folha'!$A$1:$C$276,3,0)</f>
        <v>2936.29</v>
      </c>
      <c r="E116" s="10">
        <f t="shared" si="1"/>
        <v>6140.2</v>
      </c>
    </row>
    <row r="117" spans="1:5" ht="12.75" customHeight="1">
      <c r="A117" s="2" t="s">
        <v>163</v>
      </c>
      <c r="B117" s="2" t="s">
        <v>770</v>
      </c>
      <c r="C117" s="6">
        <v>3369.56</v>
      </c>
      <c r="D117" s="6">
        <f>VLOOKUP(A117,'Descontos Folha'!$A$1:$C$276,3,0)</f>
        <v>1831.54</v>
      </c>
      <c r="E117" s="10">
        <f t="shared" si="1"/>
        <v>5201.1000000000004</v>
      </c>
    </row>
    <row r="118" spans="1:5" ht="12.75" customHeight="1">
      <c r="A118" s="2" t="s">
        <v>434</v>
      </c>
      <c r="B118" s="2" t="s">
        <v>770</v>
      </c>
      <c r="C118" s="6">
        <v>1852.03</v>
      </c>
      <c r="D118" s="6">
        <f>VLOOKUP(A118,'Descontos Folha'!$A$1:$C$276,3,0)</f>
        <v>1493.71</v>
      </c>
      <c r="E118" s="10">
        <f t="shared" si="1"/>
        <v>3345.74</v>
      </c>
    </row>
    <row r="119" spans="1:5" ht="12.75" customHeight="1">
      <c r="A119" s="2" t="s">
        <v>164</v>
      </c>
      <c r="B119" s="2" t="s">
        <v>770</v>
      </c>
      <c r="C119" s="6">
        <v>3133.34</v>
      </c>
      <c r="D119" s="6">
        <f>VLOOKUP(A119,'Descontos Folha'!$A$1:$C$276,3,0)</f>
        <v>983.33</v>
      </c>
      <c r="E119" s="10">
        <f t="shared" si="1"/>
        <v>4116.67</v>
      </c>
    </row>
    <row r="120" spans="1:5" ht="12.75" customHeight="1">
      <c r="A120" s="2" t="s">
        <v>435</v>
      </c>
      <c r="B120" s="2" t="s">
        <v>770</v>
      </c>
      <c r="C120" s="6">
        <v>3156.21</v>
      </c>
      <c r="D120" s="6">
        <f>VLOOKUP(A120,'Descontos Folha'!$A$1:$C$276,3,0)</f>
        <v>1493.71</v>
      </c>
      <c r="E120" s="10">
        <f t="shared" si="1"/>
        <v>4649.92</v>
      </c>
    </row>
    <row r="121" spans="1:5" ht="12.75" customHeight="1">
      <c r="A121" s="2" t="s">
        <v>165</v>
      </c>
      <c r="B121" s="2" t="s">
        <v>770</v>
      </c>
      <c r="C121" s="6">
        <v>2518.42</v>
      </c>
      <c r="D121" s="6">
        <f>VLOOKUP(A121,'Descontos Folha'!$A$1:$C$276,3,0)</f>
        <v>850.85</v>
      </c>
      <c r="E121" s="10">
        <f t="shared" si="1"/>
        <v>3369.27</v>
      </c>
    </row>
    <row r="122" spans="1:5" ht="12.75" customHeight="1">
      <c r="A122" s="2" t="s">
        <v>166</v>
      </c>
      <c r="B122" s="2" t="s">
        <v>770</v>
      </c>
      <c r="C122" s="6">
        <v>606.53</v>
      </c>
      <c r="D122" s="6">
        <f>VLOOKUP(A122,'Descontos Folha'!$A$1:$C$276,3,0)</f>
        <v>337.84</v>
      </c>
      <c r="E122" s="10">
        <f t="shared" si="1"/>
        <v>944.36999999999989</v>
      </c>
    </row>
    <row r="123" spans="1:5" ht="12.75" customHeight="1">
      <c r="A123" s="2" t="s">
        <v>171</v>
      </c>
      <c r="B123" s="2" t="s">
        <v>770</v>
      </c>
      <c r="C123" s="6">
        <v>435.65</v>
      </c>
      <c r="D123" s="6">
        <f>VLOOKUP(A123,'Descontos Folha'!$A$1:$C$276,3,0)</f>
        <v>440.46</v>
      </c>
      <c r="E123" s="10">
        <f t="shared" si="1"/>
        <v>876.1099999999999</v>
      </c>
    </row>
    <row r="124" spans="1:5" ht="12.75" customHeight="1">
      <c r="A124" s="2" t="s">
        <v>172</v>
      </c>
      <c r="B124" s="2" t="s">
        <v>770</v>
      </c>
      <c r="C124" s="6">
        <v>3074.67</v>
      </c>
      <c r="D124" s="6">
        <f>VLOOKUP(A124,'Descontos Folha'!$A$1:$C$276,3,0)</f>
        <v>916.63</v>
      </c>
      <c r="E124" s="10">
        <f t="shared" si="1"/>
        <v>3991.3</v>
      </c>
    </row>
    <row r="125" spans="1:5" ht="12.75" customHeight="1">
      <c r="A125" s="2" t="s">
        <v>174</v>
      </c>
      <c r="B125" s="2" t="s">
        <v>770</v>
      </c>
      <c r="C125" s="6">
        <v>1489.02</v>
      </c>
      <c r="D125" s="6">
        <f>VLOOKUP(A125,'Descontos Folha'!$A$1:$C$276,3,0)</f>
        <v>447.83</v>
      </c>
      <c r="E125" s="10">
        <f t="shared" si="1"/>
        <v>1936.85</v>
      </c>
    </row>
    <row r="126" spans="1:5" ht="12.75" customHeight="1">
      <c r="A126" s="2" t="s">
        <v>175</v>
      </c>
      <c r="B126" s="2" t="s">
        <v>770</v>
      </c>
      <c r="C126" s="6">
        <v>1048.27</v>
      </c>
      <c r="D126" s="6">
        <f>VLOOKUP(A126,'Descontos Folha'!$A$1:$C$276,3,0)</f>
        <v>172.38</v>
      </c>
      <c r="E126" s="10">
        <f t="shared" si="1"/>
        <v>1220.6500000000001</v>
      </c>
    </row>
    <row r="127" spans="1:5" ht="12.75" customHeight="1">
      <c r="A127" s="2" t="s">
        <v>176</v>
      </c>
      <c r="B127" s="2" t="s">
        <v>770</v>
      </c>
      <c r="C127" s="6">
        <v>2437.02</v>
      </c>
      <c r="D127" s="6">
        <f>VLOOKUP(A127,'Descontos Folha'!$A$1:$C$276,3,0)</f>
        <v>1296.93</v>
      </c>
      <c r="E127" s="10">
        <f t="shared" si="1"/>
        <v>3733.95</v>
      </c>
    </row>
    <row r="128" spans="1:5" ht="12.75" customHeight="1">
      <c r="A128" s="2" t="s">
        <v>177</v>
      </c>
      <c r="B128" s="2" t="s">
        <v>770</v>
      </c>
      <c r="C128" s="6">
        <v>1987.98</v>
      </c>
      <c r="D128" s="6">
        <f>VLOOKUP(A128,'Descontos Folha'!$A$1:$C$276,3,0)</f>
        <v>1488.45</v>
      </c>
      <c r="E128" s="10">
        <f t="shared" si="1"/>
        <v>3476.4300000000003</v>
      </c>
    </row>
    <row r="129" spans="1:5" ht="12.75" customHeight="1">
      <c r="A129" s="2" t="s">
        <v>438</v>
      </c>
      <c r="B129" s="2" t="s">
        <v>770</v>
      </c>
      <c r="C129" s="6">
        <v>2482.92</v>
      </c>
      <c r="D129" s="6">
        <f>VLOOKUP(A129,'Descontos Folha'!$A$1:$C$276,3,0)</f>
        <v>3554.15</v>
      </c>
      <c r="E129" s="10">
        <f t="shared" si="1"/>
        <v>6037.07</v>
      </c>
    </row>
    <row r="130" spans="1:5" ht="12.75" customHeight="1">
      <c r="A130" s="2" t="s">
        <v>178</v>
      </c>
      <c r="B130" s="2" t="s">
        <v>770</v>
      </c>
      <c r="C130" s="6">
        <v>3353.81</v>
      </c>
      <c r="D130" s="6">
        <f>VLOOKUP(A130,'Descontos Folha'!$A$1:$C$276,3,0)</f>
        <v>1907.53</v>
      </c>
      <c r="E130" s="10">
        <f t="shared" si="1"/>
        <v>5261.34</v>
      </c>
    </row>
    <row r="131" spans="1:5" ht="12.75" customHeight="1">
      <c r="A131" s="2" t="s">
        <v>179</v>
      </c>
      <c r="B131" s="2" t="s">
        <v>770</v>
      </c>
      <c r="C131" s="6">
        <v>3247.46</v>
      </c>
      <c r="D131" s="6">
        <f>VLOOKUP(A131,'Descontos Folha'!$A$1:$C$276,3,0)</f>
        <v>1623.22</v>
      </c>
      <c r="E131" s="10">
        <f t="shared" si="1"/>
        <v>4870.68</v>
      </c>
    </row>
    <row r="132" spans="1:5" ht="12.75" customHeight="1">
      <c r="A132" s="2" t="s">
        <v>440</v>
      </c>
      <c r="B132" s="2" t="s">
        <v>770</v>
      </c>
      <c r="C132" s="6">
        <v>3225.32</v>
      </c>
      <c r="D132" s="6">
        <f>VLOOKUP(A132,'Descontos Folha'!$A$1:$C$276,3,0)</f>
        <v>4148.05</v>
      </c>
      <c r="E132" s="10">
        <f t="shared" ref="E132:E195" si="2">SUM(C132:D132)</f>
        <v>7373.3700000000008</v>
      </c>
    </row>
    <row r="133" spans="1:5" ht="12.75" customHeight="1">
      <c r="A133" s="2" t="s">
        <v>180</v>
      </c>
      <c r="B133" s="2" t="s">
        <v>770</v>
      </c>
      <c r="C133" s="6">
        <v>2869.85</v>
      </c>
      <c r="D133" s="6">
        <f>VLOOKUP(A133,'Descontos Folha'!$A$1:$C$276,3,0)</f>
        <v>1474.25</v>
      </c>
      <c r="E133" s="10">
        <f t="shared" si="2"/>
        <v>4344.1000000000004</v>
      </c>
    </row>
    <row r="134" spans="1:5" ht="12.75" customHeight="1">
      <c r="A134" s="2" t="s">
        <v>181</v>
      </c>
      <c r="B134" s="2" t="s">
        <v>770</v>
      </c>
      <c r="C134" s="6">
        <v>2309.2199999999998</v>
      </c>
      <c r="D134" s="6">
        <f>VLOOKUP(A134,'Descontos Folha'!$A$1:$C$276,3,0)</f>
        <v>1493.71</v>
      </c>
      <c r="E134" s="10">
        <f t="shared" si="2"/>
        <v>3802.93</v>
      </c>
    </row>
    <row r="135" spans="1:5" ht="12.75" customHeight="1">
      <c r="A135" s="2" t="s">
        <v>442</v>
      </c>
      <c r="B135" s="2" t="s">
        <v>770</v>
      </c>
      <c r="C135" s="6">
        <v>0</v>
      </c>
      <c r="D135" s="6">
        <f>VLOOKUP(A135,'Descontos Folha'!$A$1:$C$276,3,0)</f>
        <v>133.33000000000001</v>
      </c>
      <c r="E135" s="10">
        <f t="shared" si="2"/>
        <v>133.33000000000001</v>
      </c>
    </row>
    <row r="136" spans="1:5" ht="12.75" customHeight="1">
      <c r="A136" s="2" t="s">
        <v>184</v>
      </c>
      <c r="B136" s="2" t="s">
        <v>770</v>
      </c>
      <c r="C136" s="6">
        <v>3361.25</v>
      </c>
      <c r="D136" s="6">
        <f>VLOOKUP(A136,'Descontos Folha'!$A$1:$C$276,3,0)</f>
        <v>1389.41</v>
      </c>
      <c r="E136" s="10">
        <f t="shared" si="2"/>
        <v>4750.66</v>
      </c>
    </row>
    <row r="137" spans="1:5" ht="12.75" customHeight="1">
      <c r="A137" s="2" t="s">
        <v>186</v>
      </c>
      <c r="B137" s="2" t="s">
        <v>770</v>
      </c>
      <c r="C137" s="6">
        <v>3170.97</v>
      </c>
      <c r="D137" s="6">
        <f>VLOOKUP(A137,'Descontos Folha'!$A$1:$C$276,3,0)</f>
        <v>968.52</v>
      </c>
      <c r="E137" s="10">
        <f t="shared" si="2"/>
        <v>4139.49</v>
      </c>
    </row>
    <row r="138" spans="1:5" ht="12.75" customHeight="1">
      <c r="A138" s="2" t="s">
        <v>445</v>
      </c>
      <c r="B138" s="2" t="s">
        <v>770</v>
      </c>
      <c r="C138" s="6">
        <v>975.17</v>
      </c>
      <c r="D138" s="6">
        <f>VLOOKUP(A138,'Descontos Folha'!$A$1:$C$276,3,0)</f>
        <v>172.38</v>
      </c>
      <c r="E138" s="10">
        <f t="shared" si="2"/>
        <v>1147.55</v>
      </c>
    </row>
    <row r="139" spans="1:5" ht="12.75" customHeight="1">
      <c r="A139" s="2" t="s">
        <v>187</v>
      </c>
      <c r="B139" s="2" t="s">
        <v>770</v>
      </c>
      <c r="C139" s="6">
        <v>2503.3000000000002</v>
      </c>
      <c r="D139" s="6">
        <f>VLOOKUP(A139,'Descontos Folha'!$A$1:$C$276,3,0)</f>
        <v>736.77</v>
      </c>
      <c r="E139" s="10">
        <f t="shared" si="2"/>
        <v>3240.07</v>
      </c>
    </row>
    <row r="140" spans="1:5" ht="12.75" customHeight="1">
      <c r="A140" s="2" t="s">
        <v>188</v>
      </c>
      <c r="B140" s="2" t="s">
        <v>770</v>
      </c>
      <c r="C140" s="6">
        <v>3071.76</v>
      </c>
      <c r="D140" s="6">
        <f>VLOOKUP(A140,'Descontos Folha'!$A$1:$C$276,3,0)</f>
        <v>1645.47</v>
      </c>
      <c r="E140" s="10">
        <f t="shared" si="2"/>
        <v>4717.2300000000005</v>
      </c>
    </row>
    <row r="141" spans="1:5" ht="12.75" customHeight="1">
      <c r="A141" s="2" t="s">
        <v>189</v>
      </c>
      <c r="B141" s="2" t="s">
        <v>770</v>
      </c>
      <c r="C141" s="6">
        <v>1986.58</v>
      </c>
      <c r="D141" s="6">
        <f>VLOOKUP(A141,'Descontos Folha'!$A$1:$C$276,3,0)</f>
        <v>833.65</v>
      </c>
      <c r="E141" s="10">
        <f t="shared" si="2"/>
        <v>2820.23</v>
      </c>
    </row>
    <row r="142" spans="1:5" ht="12.75" customHeight="1">
      <c r="A142" s="2" t="s">
        <v>190</v>
      </c>
      <c r="B142" s="2" t="s">
        <v>770</v>
      </c>
      <c r="C142" s="6">
        <v>5294.88</v>
      </c>
      <c r="D142" s="6">
        <f>VLOOKUP(A142,'Descontos Folha'!$A$1:$C$276,3,0)</f>
        <v>2977.07</v>
      </c>
      <c r="E142" s="10">
        <f t="shared" si="2"/>
        <v>8271.9500000000007</v>
      </c>
    </row>
    <row r="143" spans="1:5" ht="12.75" customHeight="1">
      <c r="A143" s="2" t="s">
        <v>192</v>
      </c>
      <c r="B143" s="2" t="s">
        <v>770</v>
      </c>
      <c r="C143" s="6">
        <v>1039.3399999999999</v>
      </c>
      <c r="D143" s="6">
        <f>VLOOKUP(A143,'Descontos Folha'!$A$1:$C$276,3,0)</f>
        <v>522.57000000000005</v>
      </c>
      <c r="E143" s="10">
        <f t="shared" si="2"/>
        <v>1561.9099999999999</v>
      </c>
    </row>
    <row r="144" spans="1:5" ht="12.75" customHeight="1">
      <c r="A144" s="2" t="s">
        <v>194</v>
      </c>
      <c r="B144" s="2" t="s">
        <v>770</v>
      </c>
      <c r="C144" s="6">
        <v>2437.02</v>
      </c>
      <c r="D144" s="6">
        <f>VLOOKUP(A144,'Descontos Folha'!$A$1:$C$276,3,0)</f>
        <v>705.82</v>
      </c>
      <c r="E144" s="10">
        <f t="shared" si="2"/>
        <v>3142.84</v>
      </c>
    </row>
    <row r="145" spans="1:5" ht="12.75" customHeight="1">
      <c r="A145" s="2" t="s">
        <v>195</v>
      </c>
      <c r="B145" s="2" t="s">
        <v>770</v>
      </c>
      <c r="C145" s="6">
        <v>7077.45</v>
      </c>
      <c r="D145" s="6">
        <f>VLOOKUP(A145,'Descontos Folha'!$A$1:$C$276,3,0)</f>
        <v>7921.05</v>
      </c>
      <c r="E145" s="10">
        <f t="shared" si="2"/>
        <v>14998.5</v>
      </c>
    </row>
    <row r="146" spans="1:5" ht="12.75" customHeight="1">
      <c r="A146" s="2" t="s">
        <v>199</v>
      </c>
      <c r="B146" s="2" t="s">
        <v>770</v>
      </c>
      <c r="C146" s="6">
        <v>2880.46</v>
      </c>
      <c r="D146" s="6">
        <f>VLOOKUP(A146,'Descontos Folha'!$A$1:$C$276,3,0)</f>
        <v>5474.62</v>
      </c>
      <c r="E146" s="10">
        <f t="shared" si="2"/>
        <v>8355.08</v>
      </c>
    </row>
    <row r="147" spans="1:5" ht="12.75" customHeight="1">
      <c r="A147" s="2" t="s">
        <v>449</v>
      </c>
      <c r="B147" s="2" t="s">
        <v>770</v>
      </c>
      <c r="C147" s="6">
        <v>3036.86</v>
      </c>
      <c r="D147" s="6">
        <f>VLOOKUP(A147,'Descontos Folha'!$A$1:$C$276,3,0)</f>
        <v>3722.06</v>
      </c>
      <c r="E147" s="10">
        <f t="shared" si="2"/>
        <v>6758.92</v>
      </c>
    </row>
    <row r="148" spans="1:5" ht="12.75" customHeight="1">
      <c r="A148" s="2" t="s">
        <v>450</v>
      </c>
      <c r="B148" s="2" t="s">
        <v>770</v>
      </c>
      <c r="C148" s="6">
        <v>2962.29</v>
      </c>
      <c r="D148" s="6">
        <f>VLOOKUP(A148,'Descontos Folha'!$A$1:$C$276,3,0)</f>
        <v>1492.49</v>
      </c>
      <c r="E148" s="10">
        <f t="shared" si="2"/>
        <v>4454.78</v>
      </c>
    </row>
    <row r="149" spans="1:5" ht="12.75" customHeight="1">
      <c r="A149" s="2" t="s">
        <v>206</v>
      </c>
      <c r="B149" s="2" t="s">
        <v>770</v>
      </c>
      <c r="C149" s="6">
        <v>2251.1999999999998</v>
      </c>
      <c r="D149" s="6">
        <f>VLOOKUP(A149,'Descontos Folha'!$A$1:$C$276,3,0)</f>
        <v>581.41</v>
      </c>
      <c r="E149" s="10">
        <f t="shared" si="2"/>
        <v>2832.6099999999997</v>
      </c>
    </row>
    <row r="150" spans="1:5" ht="12.75" customHeight="1">
      <c r="A150" s="2" t="s">
        <v>207</v>
      </c>
      <c r="B150" s="2" t="s">
        <v>770</v>
      </c>
      <c r="C150" s="6">
        <v>2540.09</v>
      </c>
      <c r="D150" s="6">
        <f>VLOOKUP(A150,'Descontos Folha'!$A$1:$C$276,3,0)</f>
        <v>773.56</v>
      </c>
      <c r="E150" s="10">
        <f t="shared" si="2"/>
        <v>3313.65</v>
      </c>
    </row>
    <row r="151" spans="1:5" ht="12.75" customHeight="1">
      <c r="A151" s="2" t="s">
        <v>208</v>
      </c>
      <c r="B151" s="2" t="s">
        <v>770</v>
      </c>
      <c r="C151" s="6">
        <v>4471.76</v>
      </c>
      <c r="D151" s="6">
        <f>VLOOKUP(A151,'Descontos Folha'!$A$1:$C$276,3,0)</f>
        <v>1694.67</v>
      </c>
      <c r="E151" s="10">
        <f t="shared" si="2"/>
        <v>6166.43</v>
      </c>
    </row>
    <row r="152" spans="1:5" ht="12.75" customHeight="1">
      <c r="A152" s="2" t="s">
        <v>210</v>
      </c>
      <c r="B152" s="2" t="s">
        <v>770</v>
      </c>
      <c r="C152" s="6">
        <v>2936.67</v>
      </c>
      <c r="D152" s="6">
        <f>VLOOKUP(A152,'Descontos Folha'!$A$1:$C$276,3,0)</f>
        <v>1612.02</v>
      </c>
      <c r="E152" s="10">
        <f t="shared" si="2"/>
        <v>4548.6900000000005</v>
      </c>
    </row>
    <row r="153" spans="1:5" ht="12.75" customHeight="1">
      <c r="A153" s="2" t="s">
        <v>212</v>
      </c>
      <c r="B153" s="2" t="s">
        <v>770</v>
      </c>
      <c r="C153" s="6">
        <v>3359.57</v>
      </c>
      <c r="D153" s="6">
        <f>VLOOKUP(A153,'Descontos Folha'!$A$1:$C$276,3,0)</f>
        <v>1737.63</v>
      </c>
      <c r="E153" s="10">
        <f t="shared" si="2"/>
        <v>5097.2000000000007</v>
      </c>
    </row>
    <row r="154" spans="1:5" ht="12.75" customHeight="1">
      <c r="A154" s="2" t="s">
        <v>213</v>
      </c>
      <c r="B154" s="2" t="s">
        <v>770</v>
      </c>
      <c r="C154" s="6">
        <v>1288.42</v>
      </c>
      <c r="D154" s="6">
        <f>VLOOKUP(A154,'Descontos Folha'!$A$1:$C$276,3,0)</f>
        <v>860.17</v>
      </c>
      <c r="E154" s="10">
        <f t="shared" si="2"/>
        <v>2148.59</v>
      </c>
    </row>
    <row r="155" spans="1:5" ht="12.75" customHeight="1">
      <c r="A155" s="2" t="s">
        <v>214</v>
      </c>
      <c r="B155" s="2" t="s">
        <v>770</v>
      </c>
      <c r="C155" s="6">
        <v>2589.65</v>
      </c>
      <c r="D155" s="6">
        <f>VLOOKUP(A155,'Descontos Folha'!$A$1:$C$276,3,0)</f>
        <v>673.41</v>
      </c>
      <c r="E155" s="10">
        <f t="shared" si="2"/>
        <v>3263.06</v>
      </c>
    </row>
    <row r="156" spans="1:5" ht="12.75" customHeight="1">
      <c r="A156" s="2" t="s">
        <v>452</v>
      </c>
      <c r="B156" s="2" t="s">
        <v>770</v>
      </c>
      <c r="C156" s="6">
        <v>1585.53</v>
      </c>
      <c r="D156" s="6">
        <f>VLOOKUP(A156,'Descontos Folha'!$A$1:$C$276,3,0)</f>
        <v>1444.93</v>
      </c>
      <c r="E156" s="10">
        <f t="shared" si="2"/>
        <v>3030.46</v>
      </c>
    </row>
    <row r="157" spans="1:5" ht="12.75" customHeight="1">
      <c r="A157" s="2" t="s">
        <v>216</v>
      </c>
      <c r="B157" s="2" t="s">
        <v>770</v>
      </c>
      <c r="C157" s="6">
        <v>3214.21</v>
      </c>
      <c r="D157" s="6">
        <f>VLOOKUP(A157,'Descontos Folha'!$A$1:$C$276,3,0)</f>
        <v>1634.07</v>
      </c>
      <c r="E157" s="10">
        <f t="shared" si="2"/>
        <v>4848.28</v>
      </c>
    </row>
    <row r="158" spans="1:5" ht="12.75" customHeight="1">
      <c r="A158" s="2" t="s">
        <v>218</v>
      </c>
      <c r="B158" s="2" t="s">
        <v>770</v>
      </c>
      <c r="C158" s="6">
        <v>2853.93</v>
      </c>
      <c r="D158" s="6">
        <f>VLOOKUP(A158,'Descontos Folha'!$A$1:$C$276,3,0)</f>
        <v>1458.34</v>
      </c>
      <c r="E158" s="10">
        <f t="shared" si="2"/>
        <v>4312.2699999999995</v>
      </c>
    </row>
    <row r="159" spans="1:5" ht="12.75" customHeight="1">
      <c r="A159" s="2" t="s">
        <v>453</v>
      </c>
      <c r="B159" s="2" t="s">
        <v>770</v>
      </c>
      <c r="C159" s="6">
        <v>2853.94</v>
      </c>
      <c r="D159" s="6">
        <f>VLOOKUP(A159,'Descontos Folha'!$A$1:$C$276,3,0)</f>
        <v>1665.65</v>
      </c>
      <c r="E159" s="10">
        <f t="shared" si="2"/>
        <v>4519.59</v>
      </c>
    </row>
    <row r="160" spans="1:5" ht="12.75" customHeight="1">
      <c r="A160" s="2" t="s">
        <v>220</v>
      </c>
      <c r="B160" s="2" t="s">
        <v>770</v>
      </c>
      <c r="C160" s="6">
        <v>3449.34</v>
      </c>
      <c r="D160" s="6">
        <f>VLOOKUP(A160,'Descontos Folha'!$A$1:$C$276,3,0)</f>
        <v>1153.49</v>
      </c>
      <c r="E160" s="10">
        <f t="shared" si="2"/>
        <v>4602.83</v>
      </c>
    </row>
    <row r="161" spans="1:5" ht="12.75" customHeight="1">
      <c r="A161" s="2" t="s">
        <v>455</v>
      </c>
      <c r="B161" s="2" t="s">
        <v>770</v>
      </c>
      <c r="C161" s="6">
        <v>2544.33</v>
      </c>
      <c r="D161" s="6">
        <f>VLOOKUP(A161,'Descontos Folha'!$A$1:$C$276,3,0)</f>
        <v>612.96</v>
      </c>
      <c r="E161" s="10">
        <f t="shared" si="2"/>
        <v>3157.29</v>
      </c>
    </row>
    <row r="162" spans="1:5" ht="12.75" customHeight="1">
      <c r="A162" s="2" t="s">
        <v>222</v>
      </c>
      <c r="B162" s="2" t="s">
        <v>770</v>
      </c>
      <c r="C162" s="6">
        <v>1179.96</v>
      </c>
      <c r="D162" s="6">
        <f>VLOOKUP(A162,'Descontos Folha'!$A$1:$C$276,3,0)</f>
        <v>312.05</v>
      </c>
      <c r="E162" s="10">
        <f t="shared" si="2"/>
        <v>1492.01</v>
      </c>
    </row>
    <row r="163" spans="1:5" ht="12.75" customHeight="1">
      <c r="A163" s="2" t="s">
        <v>223</v>
      </c>
      <c r="B163" s="2" t="s">
        <v>770</v>
      </c>
      <c r="C163" s="6">
        <v>2915.84</v>
      </c>
      <c r="D163" s="6">
        <f>VLOOKUP(A163,'Descontos Folha'!$A$1:$C$276,3,0)</f>
        <v>2013.91</v>
      </c>
      <c r="E163" s="10">
        <f t="shared" si="2"/>
        <v>4929.75</v>
      </c>
    </row>
    <row r="164" spans="1:5" ht="12.75" customHeight="1">
      <c r="A164" s="2" t="s">
        <v>457</v>
      </c>
      <c r="B164" s="2" t="s">
        <v>770</v>
      </c>
      <c r="C164" s="6">
        <v>1939.69</v>
      </c>
      <c r="D164" s="6">
        <f>VLOOKUP(A164,'Descontos Folha'!$A$1:$C$276,3,0)</f>
        <v>0</v>
      </c>
      <c r="E164" s="10">
        <f t="shared" si="2"/>
        <v>1939.69</v>
      </c>
    </row>
    <row r="165" spans="1:5" ht="12.75" customHeight="1">
      <c r="A165" s="2" t="s">
        <v>458</v>
      </c>
      <c r="B165" s="2" t="s">
        <v>770</v>
      </c>
      <c r="C165" s="6">
        <v>1638.78</v>
      </c>
      <c r="D165" s="6">
        <f>VLOOKUP(A165,'Descontos Folha'!$A$1:$C$276,3,0)</f>
        <v>422.32</v>
      </c>
      <c r="E165" s="10">
        <f t="shared" si="2"/>
        <v>2061.1</v>
      </c>
    </row>
    <row r="166" spans="1:5" ht="12.75" customHeight="1">
      <c r="A166" s="2" t="s">
        <v>224</v>
      </c>
      <c r="B166" s="2" t="s">
        <v>770</v>
      </c>
      <c r="C166" s="6">
        <v>2257.48</v>
      </c>
      <c r="D166" s="6">
        <f>VLOOKUP(A166,'Descontos Folha'!$A$1:$C$276,3,0)</f>
        <v>598.98</v>
      </c>
      <c r="E166" s="10">
        <f t="shared" si="2"/>
        <v>2856.46</v>
      </c>
    </row>
    <row r="167" spans="1:5" ht="12.75" customHeight="1">
      <c r="A167" s="2" t="s">
        <v>225</v>
      </c>
      <c r="B167" s="2" t="s">
        <v>770</v>
      </c>
      <c r="C167" s="6">
        <v>2108.08</v>
      </c>
      <c r="D167" s="6">
        <f>VLOOKUP(A167,'Descontos Folha'!$A$1:$C$276,3,0)</f>
        <v>1658.57</v>
      </c>
      <c r="E167" s="10">
        <f t="shared" si="2"/>
        <v>3766.6499999999996</v>
      </c>
    </row>
    <row r="168" spans="1:5" ht="12.75" customHeight="1">
      <c r="A168" s="2" t="s">
        <v>460</v>
      </c>
      <c r="B168" s="2" t="s">
        <v>770</v>
      </c>
      <c r="C168" s="6">
        <v>0</v>
      </c>
      <c r="D168" s="6">
        <f>VLOOKUP(A168,'Descontos Folha'!$A$1:$C$276,3,0)</f>
        <v>0</v>
      </c>
      <c r="E168" s="10">
        <f t="shared" si="2"/>
        <v>0</v>
      </c>
    </row>
    <row r="169" spans="1:5" ht="12.75" customHeight="1">
      <c r="A169" s="2" t="s">
        <v>226</v>
      </c>
      <c r="B169" s="2" t="s">
        <v>770</v>
      </c>
      <c r="C169" s="6">
        <v>3311.29</v>
      </c>
      <c r="D169" s="6">
        <f>VLOOKUP(A169,'Descontos Folha'!$A$1:$C$276,3,0)</f>
        <v>1145.3800000000001</v>
      </c>
      <c r="E169" s="10">
        <f t="shared" si="2"/>
        <v>4456.67</v>
      </c>
    </row>
    <row r="170" spans="1:5" ht="12.75" customHeight="1">
      <c r="A170" s="2" t="s">
        <v>462</v>
      </c>
      <c r="B170" s="2" t="s">
        <v>770</v>
      </c>
      <c r="C170" s="6">
        <v>2441.2399999999998</v>
      </c>
      <c r="D170" s="6">
        <f>VLOOKUP(A170,'Descontos Folha'!$A$1:$C$276,3,0)</f>
        <v>1641.57</v>
      </c>
      <c r="E170" s="10">
        <f t="shared" si="2"/>
        <v>4082.8099999999995</v>
      </c>
    </row>
    <row r="171" spans="1:5" ht="12.75" customHeight="1">
      <c r="A171" s="2" t="s">
        <v>229</v>
      </c>
      <c r="B171" s="2" t="s">
        <v>770</v>
      </c>
      <c r="C171" s="6">
        <v>2915.05</v>
      </c>
      <c r="D171" s="6">
        <f>VLOOKUP(A171,'Descontos Folha'!$A$1:$C$276,3,0)</f>
        <v>1554.41</v>
      </c>
      <c r="E171" s="10">
        <f t="shared" si="2"/>
        <v>4469.46</v>
      </c>
    </row>
    <row r="172" spans="1:5" ht="12.75" customHeight="1">
      <c r="A172" s="2" t="s">
        <v>463</v>
      </c>
      <c r="B172" s="2" t="s">
        <v>770</v>
      </c>
      <c r="C172" s="6">
        <v>3243.86</v>
      </c>
      <c r="D172" s="6">
        <f>VLOOKUP(A172,'Descontos Folha'!$A$1:$C$276,3,0)</f>
        <v>1597.26</v>
      </c>
      <c r="E172" s="10">
        <f t="shared" si="2"/>
        <v>4841.12</v>
      </c>
    </row>
    <row r="173" spans="1:5" ht="12.75" customHeight="1">
      <c r="A173" s="2" t="s">
        <v>231</v>
      </c>
      <c r="B173" s="2" t="s">
        <v>770</v>
      </c>
      <c r="C173" s="6">
        <v>2671.05</v>
      </c>
      <c r="D173" s="6">
        <f>VLOOKUP(A173,'Descontos Folha'!$A$1:$C$276,3,0)</f>
        <v>3698.18</v>
      </c>
      <c r="E173" s="10">
        <f t="shared" si="2"/>
        <v>6369.23</v>
      </c>
    </row>
    <row r="174" spans="1:5" ht="12.75" customHeight="1">
      <c r="A174" s="2" t="s">
        <v>465</v>
      </c>
      <c r="B174" s="2" t="s">
        <v>770</v>
      </c>
      <c r="C174" s="6">
        <v>19.899999999999999</v>
      </c>
      <c r="D174" s="6">
        <f>VLOOKUP(A174,'Descontos Folha'!$A$1:$C$276,3,0)</f>
        <v>1307.8699999999999</v>
      </c>
      <c r="E174" s="10">
        <f t="shared" si="2"/>
        <v>1327.77</v>
      </c>
    </row>
    <row r="175" spans="1:5" ht="12.75" customHeight="1">
      <c r="A175" s="2" t="s">
        <v>234</v>
      </c>
      <c r="B175" s="2" t="s">
        <v>770</v>
      </c>
      <c r="C175" s="6">
        <v>2936.68</v>
      </c>
      <c r="D175" s="6">
        <f>VLOOKUP(A175,'Descontos Folha'!$A$1:$C$276,3,0)</f>
        <v>1611.44</v>
      </c>
      <c r="E175" s="10">
        <f t="shared" si="2"/>
        <v>4548.12</v>
      </c>
    </row>
    <row r="176" spans="1:5" ht="12.75" customHeight="1">
      <c r="A176" s="2" t="s">
        <v>235</v>
      </c>
      <c r="B176" s="2" t="s">
        <v>770</v>
      </c>
      <c r="C176" s="6">
        <v>2869.85</v>
      </c>
      <c r="D176" s="6">
        <f>VLOOKUP(A176,'Descontos Folha'!$A$1:$C$276,3,0)</f>
        <v>1533.21</v>
      </c>
      <c r="E176" s="10">
        <f t="shared" si="2"/>
        <v>4403.0599999999995</v>
      </c>
    </row>
    <row r="177" spans="1:5" ht="12.75" customHeight="1">
      <c r="A177" s="2" t="s">
        <v>236</v>
      </c>
      <c r="B177" s="2" t="s">
        <v>770</v>
      </c>
      <c r="C177" s="6">
        <v>2433.3200000000002</v>
      </c>
      <c r="D177" s="6">
        <f>VLOOKUP(A177,'Descontos Folha'!$A$1:$C$276,3,0)</f>
        <v>699.35</v>
      </c>
      <c r="E177" s="10">
        <f t="shared" si="2"/>
        <v>3132.67</v>
      </c>
    </row>
    <row r="178" spans="1:5" ht="12.75" customHeight="1">
      <c r="A178" s="2" t="s">
        <v>237</v>
      </c>
      <c r="B178" s="2" t="s">
        <v>770</v>
      </c>
      <c r="C178" s="6">
        <v>2854.1</v>
      </c>
      <c r="D178" s="6">
        <f>VLOOKUP(A178,'Descontos Folha'!$A$1:$C$276,3,0)</f>
        <v>1458.34</v>
      </c>
      <c r="E178" s="10">
        <f t="shared" si="2"/>
        <v>4312.4399999999996</v>
      </c>
    </row>
    <row r="179" spans="1:5" ht="12.75" customHeight="1">
      <c r="A179" s="2" t="s">
        <v>238</v>
      </c>
      <c r="B179" s="2" t="s">
        <v>770</v>
      </c>
      <c r="C179" s="6">
        <v>1053</v>
      </c>
      <c r="D179" s="6">
        <f>VLOOKUP(A179,'Descontos Folha'!$A$1:$C$276,3,0)</f>
        <v>177.24</v>
      </c>
      <c r="E179" s="10">
        <f t="shared" si="2"/>
        <v>1230.24</v>
      </c>
    </row>
    <row r="180" spans="1:5" ht="12.75" customHeight="1">
      <c r="A180" s="2" t="s">
        <v>239</v>
      </c>
      <c r="B180" s="2" t="s">
        <v>770</v>
      </c>
      <c r="C180" s="6">
        <v>711.22</v>
      </c>
      <c r="D180" s="6">
        <f>VLOOKUP(A180,'Descontos Folha'!$A$1:$C$276,3,0)</f>
        <v>561.6</v>
      </c>
      <c r="E180" s="10">
        <f t="shared" si="2"/>
        <v>1272.8200000000002</v>
      </c>
    </row>
    <row r="181" spans="1:5" ht="12.75" customHeight="1">
      <c r="A181" s="2" t="s">
        <v>240</v>
      </c>
      <c r="B181" s="2" t="s">
        <v>770</v>
      </c>
      <c r="C181" s="6">
        <v>3340.95</v>
      </c>
      <c r="D181" s="6">
        <f>VLOOKUP(A181,'Descontos Folha'!$A$1:$C$276,3,0)</f>
        <v>1739</v>
      </c>
      <c r="E181" s="10">
        <f t="shared" si="2"/>
        <v>5079.95</v>
      </c>
    </row>
    <row r="182" spans="1:5" ht="12.75" customHeight="1">
      <c r="A182" s="2" t="s">
        <v>241</v>
      </c>
      <c r="B182" s="2" t="s">
        <v>770</v>
      </c>
      <c r="C182" s="6">
        <v>2139.12</v>
      </c>
      <c r="D182" s="6">
        <f>VLOOKUP(A182,'Descontos Folha'!$A$1:$C$276,3,0)</f>
        <v>609.1</v>
      </c>
      <c r="E182" s="10">
        <f t="shared" si="2"/>
        <v>2748.22</v>
      </c>
    </row>
    <row r="183" spans="1:5" ht="12.75" customHeight="1">
      <c r="A183" s="2" t="s">
        <v>242</v>
      </c>
      <c r="B183" s="2" t="s">
        <v>770</v>
      </c>
      <c r="C183" s="6">
        <v>2951.36</v>
      </c>
      <c r="D183" s="6">
        <f>VLOOKUP(A183,'Descontos Folha'!$A$1:$C$276,3,0)</f>
        <v>1702.38</v>
      </c>
      <c r="E183" s="10">
        <f t="shared" si="2"/>
        <v>4653.74</v>
      </c>
    </row>
    <row r="184" spans="1:5" ht="12.75" customHeight="1">
      <c r="A184" s="2" t="s">
        <v>244</v>
      </c>
      <c r="B184" s="2" t="s">
        <v>770</v>
      </c>
      <c r="C184" s="6">
        <v>2419.0700000000002</v>
      </c>
      <c r="D184" s="6">
        <f>VLOOKUP(A184,'Descontos Folha'!$A$1:$C$276,3,0)</f>
        <v>1683.45</v>
      </c>
      <c r="E184" s="10">
        <f t="shared" si="2"/>
        <v>4102.5200000000004</v>
      </c>
    </row>
    <row r="185" spans="1:5" ht="12.75" customHeight="1">
      <c r="A185" s="2" t="s">
        <v>468</v>
      </c>
      <c r="B185" s="2" t="s">
        <v>770</v>
      </c>
      <c r="C185" s="6">
        <v>3386.71</v>
      </c>
      <c r="D185" s="6">
        <f>VLOOKUP(A185,'Descontos Folha'!$A$1:$C$276,3,0)</f>
        <v>1988.86</v>
      </c>
      <c r="E185" s="10">
        <f t="shared" si="2"/>
        <v>5375.57</v>
      </c>
    </row>
    <row r="186" spans="1:5" ht="12.75" customHeight="1">
      <c r="A186" s="2" t="s">
        <v>245</v>
      </c>
      <c r="B186" s="2" t="s">
        <v>770</v>
      </c>
      <c r="C186" s="6">
        <v>1718.78</v>
      </c>
      <c r="D186" s="6">
        <f>VLOOKUP(A186,'Descontos Folha'!$A$1:$C$276,3,0)</f>
        <v>1389.8</v>
      </c>
      <c r="E186" s="10">
        <f t="shared" si="2"/>
        <v>3108.58</v>
      </c>
    </row>
    <row r="187" spans="1:5" ht="12.75" customHeight="1">
      <c r="A187" s="2" t="s">
        <v>246</v>
      </c>
      <c r="B187" s="2" t="s">
        <v>770</v>
      </c>
      <c r="C187" s="6">
        <v>2688.84</v>
      </c>
      <c r="D187" s="6">
        <f>VLOOKUP(A187,'Descontos Folha'!$A$1:$C$276,3,0)</f>
        <v>1493.71</v>
      </c>
      <c r="E187" s="10">
        <f t="shared" si="2"/>
        <v>4182.55</v>
      </c>
    </row>
    <row r="188" spans="1:5" ht="12.75" customHeight="1">
      <c r="A188" s="2" t="s">
        <v>247</v>
      </c>
      <c r="B188" s="2" t="s">
        <v>770</v>
      </c>
      <c r="C188" s="6">
        <v>3311.7</v>
      </c>
      <c r="D188" s="6">
        <f>VLOOKUP(A188,'Descontos Folha'!$A$1:$C$276,3,0)</f>
        <v>6376.9</v>
      </c>
      <c r="E188" s="10">
        <f t="shared" si="2"/>
        <v>9688.5999999999985</v>
      </c>
    </row>
    <row r="189" spans="1:5" ht="12.75" customHeight="1">
      <c r="A189" s="2" t="s">
        <v>248</v>
      </c>
      <c r="B189" s="2" t="s">
        <v>770</v>
      </c>
      <c r="C189" s="6">
        <v>3001.66</v>
      </c>
      <c r="D189" s="6">
        <f>VLOOKUP(A189,'Descontos Folha'!$A$1:$C$276,3,0)</f>
        <v>974.05</v>
      </c>
      <c r="E189" s="10">
        <f t="shared" si="2"/>
        <v>3975.71</v>
      </c>
    </row>
    <row r="190" spans="1:5" ht="12.75" customHeight="1">
      <c r="A190" s="2" t="s">
        <v>249</v>
      </c>
      <c r="B190" s="2" t="s">
        <v>770</v>
      </c>
      <c r="C190" s="6">
        <v>2870.17</v>
      </c>
      <c r="D190" s="6">
        <f>VLOOKUP(A190,'Descontos Folha'!$A$1:$C$276,3,0)</f>
        <v>1528.79</v>
      </c>
      <c r="E190" s="10">
        <f t="shared" si="2"/>
        <v>4398.96</v>
      </c>
    </row>
    <row r="191" spans="1:5" ht="12.75" customHeight="1">
      <c r="A191" s="2" t="s">
        <v>251</v>
      </c>
      <c r="B191" s="2" t="s">
        <v>770</v>
      </c>
      <c r="C191" s="6">
        <v>1155.6600000000001</v>
      </c>
      <c r="D191" s="6">
        <f>VLOOKUP(A191,'Descontos Folha'!$A$1:$C$276,3,0)</f>
        <v>329.65</v>
      </c>
      <c r="E191" s="10">
        <f t="shared" si="2"/>
        <v>1485.31</v>
      </c>
    </row>
    <row r="192" spans="1:5" ht="12.75" customHeight="1">
      <c r="A192" s="2" t="s">
        <v>252</v>
      </c>
      <c r="B192" s="2" t="s">
        <v>770</v>
      </c>
      <c r="C192" s="6">
        <v>2936.84</v>
      </c>
      <c r="D192" s="6">
        <f>VLOOKUP(A192,'Descontos Folha'!$A$1:$C$276,3,0)</f>
        <v>1576.44</v>
      </c>
      <c r="E192" s="10">
        <f t="shared" si="2"/>
        <v>4513.2800000000007</v>
      </c>
    </row>
    <row r="193" spans="1:5" ht="12.75" customHeight="1">
      <c r="A193" s="2" t="s">
        <v>253</v>
      </c>
      <c r="B193" s="2" t="s">
        <v>770</v>
      </c>
      <c r="C193" s="6">
        <v>2936.66</v>
      </c>
      <c r="D193" s="6">
        <f>VLOOKUP(A193,'Descontos Folha'!$A$1:$C$276,3,0)</f>
        <v>1601.77</v>
      </c>
      <c r="E193" s="10">
        <f t="shared" si="2"/>
        <v>4538.43</v>
      </c>
    </row>
    <row r="194" spans="1:5" ht="12.75" customHeight="1">
      <c r="A194" s="2" t="s">
        <v>254</v>
      </c>
      <c r="B194" s="2" t="s">
        <v>770</v>
      </c>
      <c r="C194" s="6">
        <v>2899.32</v>
      </c>
      <c r="D194" s="6">
        <f>VLOOKUP(A194,'Descontos Folha'!$A$1:$C$276,3,0)</f>
        <v>1560.49</v>
      </c>
      <c r="E194" s="10">
        <f t="shared" si="2"/>
        <v>4459.8100000000004</v>
      </c>
    </row>
    <row r="195" spans="1:5" ht="12.75" customHeight="1">
      <c r="A195" s="2" t="s">
        <v>255</v>
      </c>
      <c r="B195" s="2" t="s">
        <v>770</v>
      </c>
      <c r="C195" s="6">
        <v>2859.83</v>
      </c>
      <c r="D195" s="6">
        <f>VLOOKUP(A195,'Descontos Folha'!$A$1:$C$276,3,0)</f>
        <v>1493.71</v>
      </c>
      <c r="E195" s="10">
        <f t="shared" si="2"/>
        <v>4353.54</v>
      </c>
    </row>
    <row r="196" spans="1:5" ht="12.75" customHeight="1">
      <c r="A196" s="2" t="s">
        <v>256</v>
      </c>
      <c r="B196" s="2" t="s">
        <v>770</v>
      </c>
      <c r="C196" s="6">
        <v>2204.2399999999998</v>
      </c>
      <c r="D196" s="6">
        <f>VLOOKUP(A196,'Descontos Folha'!$A$1:$C$276,3,0)</f>
        <v>526.45000000000005</v>
      </c>
      <c r="E196" s="10">
        <f t="shared" ref="E196:E259" si="3">SUM(C196:D196)</f>
        <v>2730.6899999999996</v>
      </c>
    </row>
    <row r="197" spans="1:5" ht="12.75" customHeight="1">
      <c r="A197" s="2" t="s">
        <v>257</v>
      </c>
      <c r="B197" s="2" t="s">
        <v>770</v>
      </c>
      <c r="C197" s="6">
        <v>2175.7800000000002</v>
      </c>
      <c r="D197" s="6">
        <f>VLOOKUP(A197,'Descontos Folha'!$A$1:$C$276,3,0)</f>
        <v>1292.02</v>
      </c>
      <c r="E197" s="10">
        <f t="shared" si="3"/>
        <v>3467.8</v>
      </c>
    </row>
    <row r="198" spans="1:5" ht="12.75" customHeight="1">
      <c r="A198" s="2" t="s">
        <v>258</v>
      </c>
      <c r="B198" s="2" t="s">
        <v>770</v>
      </c>
      <c r="C198" s="6">
        <v>3244.86</v>
      </c>
      <c r="D198" s="6">
        <f>VLOOKUP(A198,'Descontos Folha'!$A$1:$C$276,3,0)</f>
        <v>1697.66</v>
      </c>
      <c r="E198" s="10">
        <f t="shared" si="3"/>
        <v>4942.5200000000004</v>
      </c>
    </row>
    <row r="199" spans="1:5" ht="12.75" customHeight="1">
      <c r="A199" s="2" t="s">
        <v>259</v>
      </c>
      <c r="B199" s="2" t="s">
        <v>770</v>
      </c>
      <c r="C199" s="6">
        <v>3331.84</v>
      </c>
      <c r="D199" s="6">
        <f>VLOOKUP(A199,'Descontos Folha'!$A$1:$C$276,3,0)</f>
        <v>1907.69</v>
      </c>
      <c r="E199" s="10">
        <f t="shared" si="3"/>
        <v>5239.5300000000007</v>
      </c>
    </row>
    <row r="200" spans="1:5" ht="12.75" customHeight="1">
      <c r="A200" s="2" t="s">
        <v>261</v>
      </c>
      <c r="B200" s="2" t="s">
        <v>770</v>
      </c>
      <c r="C200" s="6">
        <v>1274.01</v>
      </c>
      <c r="D200" s="6">
        <f>VLOOKUP(A200,'Descontos Folha'!$A$1:$C$276,3,0)</f>
        <v>539</v>
      </c>
      <c r="E200" s="10">
        <f t="shared" si="3"/>
        <v>1813.01</v>
      </c>
    </row>
    <row r="201" spans="1:5" ht="12.75" customHeight="1">
      <c r="A201" s="2" t="s">
        <v>264</v>
      </c>
      <c r="B201" s="2" t="s">
        <v>770</v>
      </c>
      <c r="C201" s="6">
        <v>2854.29</v>
      </c>
      <c r="D201" s="6">
        <f>VLOOKUP(A201,'Descontos Folha'!$A$1:$C$276,3,0)</f>
        <v>6174.89</v>
      </c>
      <c r="E201" s="10">
        <f t="shared" si="3"/>
        <v>9029.18</v>
      </c>
    </row>
    <row r="202" spans="1:5" ht="12.75" customHeight="1">
      <c r="A202" s="2" t="s">
        <v>266</v>
      </c>
      <c r="B202" s="2" t="s">
        <v>770</v>
      </c>
      <c r="C202" s="6">
        <v>1048.27</v>
      </c>
      <c r="D202" s="6">
        <f>VLOOKUP(A202,'Descontos Folha'!$A$1:$C$276,3,0)</f>
        <v>285.49</v>
      </c>
      <c r="E202" s="10">
        <f t="shared" si="3"/>
        <v>1333.76</v>
      </c>
    </row>
    <row r="203" spans="1:5" ht="12.75" customHeight="1">
      <c r="A203" s="2" t="s">
        <v>470</v>
      </c>
      <c r="B203" s="2" t="s">
        <v>770</v>
      </c>
      <c r="C203" s="6">
        <v>19.899999999999999</v>
      </c>
      <c r="D203" s="6">
        <f>VLOOKUP(A203,'Descontos Folha'!$A$1:$C$276,3,0)</f>
        <v>1307.8699999999999</v>
      </c>
      <c r="E203" s="10">
        <f t="shared" si="3"/>
        <v>1327.77</v>
      </c>
    </row>
    <row r="204" spans="1:5" ht="12.75" customHeight="1">
      <c r="A204" s="2" t="s">
        <v>267</v>
      </c>
      <c r="B204" s="2" t="s">
        <v>770</v>
      </c>
      <c r="C204" s="6">
        <v>1169.51</v>
      </c>
      <c r="D204" s="6">
        <f>VLOOKUP(A204,'Descontos Folha'!$A$1:$C$276,3,0)</f>
        <v>196.45</v>
      </c>
      <c r="E204" s="10">
        <f t="shared" si="3"/>
        <v>1365.96</v>
      </c>
    </row>
    <row r="205" spans="1:5" ht="12.75" customHeight="1">
      <c r="A205" s="2" t="s">
        <v>268</v>
      </c>
      <c r="B205" s="2" t="s">
        <v>770</v>
      </c>
      <c r="C205" s="6">
        <v>776.68</v>
      </c>
      <c r="D205" s="6">
        <f>VLOOKUP(A205,'Descontos Folha'!$A$1:$C$276,3,0)</f>
        <v>904.4</v>
      </c>
      <c r="E205" s="10">
        <f t="shared" si="3"/>
        <v>1681.08</v>
      </c>
    </row>
    <row r="206" spans="1:5" ht="12.75" customHeight="1">
      <c r="A206" s="2" t="s">
        <v>269</v>
      </c>
      <c r="B206" s="2" t="s">
        <v>770</v>
      </c>
      <c r="C206" s="6">
        <v>1788.24</v>
      </c>
      <c r="D206" s="6">
        <f>VLOOKUP(A206,'Descontos Folha'!$A$1:$C$276,3,0)</f>
        <v>1604.07</v>
      </c>
      <c r="E206" s="10">
        <f t="shared" si="3"/>
        <v>3392.31</v>
      </c>
    </row>
    <row r="207" spans="1:5" ht="12.75" customHeight="1">
      <c r="A207" s="2" t="s">
        <v>270</v>
      </c>
      <c r="B207" s="2" t="s">
        <v>770</v>
      </c>
      <c r="C207" s="6">
        <v>149.61000000000001</v>
      </c>
      <c r="D207" s="6">
        <f>VLOOKUP(A207,'Descontos Folha'!$A$1:$C$276,3,0)</f>
        <v>100.9</v>
      </c>
      <c r="E207" s="10">
        <f t="shared" si="3"/>
        <v>250.51000000000002</v>
      </c>
    </row>
    <row r="208" spans="1:5" ht="12.75" customHeight="1">
      <c r="A208" s="2" t="s">
        <v>271</v>
      </c>
      <c r="B208" s="2" t="s">
        <v>770</v>
      </c>
      <c r="C208" s="6">
        <v>2739.22</v>
      </c>
      <c r="D208" s="6">
        <f>VLOOKUP(A208,'Descontos Folha'!$A$1:$C$276,3,0)</f>
        <v>1659.65</v>
      </c>
      <c r="E208" s="10">
        <f t="shared" si="3"/>
        <v>4398.87</v>
      </c>
    </row>
    <row r="209" spans="1:5" ht="12.75" customHeight="1">
      <c r="A209" s="2" t="s">
        <v>273</v>
      </c>
      <c r="B209" s="2" t="s">
        <v>770</v>
      </c>
      <c r="C209" s="6">
        <v>3264.46</v>
      </c>
      <c r="D209" s="6">
        <f>VLOOKUP(A209,'Descontos Folha'!$A$1:$C$276,3,0)</f>
        <v>1674.34</v>
      </c>
      <c r="E209" s="10">
        <f t="shared" si="3"/>
        <v>4938.8</v>
      </c>
    </row>
    <row r="210" spans="1:5" ht="12.75" customHeight="1">
      <c r="A210" s="2" t="s">
        <v>275</v>
      </c>
      <c r="B210" s="2" t="s">
        <v>770</v>
      </c>
      <c r="C210" s="6">
        <v>1506.55</v>
      </c>
      <c r="D210" s="6">
        <f>VLOOKUP(A210,'Descontos Folha'!$A$1:$C$276,3,0)</f>
        <v>726.42</v>
      </c>
      <c r="E210" s="10">
        <f t="shared" si="3"/>
        <v>2232.9699999999998</v>
      </c>
    </row>
    <row r="211" spans="1:5" ht="12.75" customHeight="1">
      <c r="A211" s="2" t="s">
        <v>276</v>
      </c>
      <c r="B211" s="2" t="s">
        <v>770</v>
      </c>
      <c r="C211" s="6">
        <v>3232.22</v>
      </c>
      <c r="D211" s="6">
        <f>VLOOKUP(A211,'Descontos Folha'!$A$1:$C$276,3,0)</f>
        <v>1793.96</v>
      </c>
      <c r="E211" s="10">
        <f t="shared" si="3"/>
        <v>5026.18</v>
      </c>
    </row>
    <row r="212" spans="1:5" ht="12.75" customHeight="1">
      <c r="A212" s="2" t="s">
        <v>473</v>
      </c>
      <c r="B212" s="2" t="s">
        <v>770</v>
      </c>
      <c r="C212" s="6">
        <v>533.01</v>
      </c>
      <c r="D212" s="6">
        <f>VLOOKUP(A212,'Descontos Folha'!$A$1:$C$276,3,0)</f>
        <v>0</v>
      </c>
      <c r="E212" s="10">
        <f t="shared" si="3"/>
        <v>533.01</v>
      </c>
    </row>
    <row r="213" spans="1:5" ht="12.75" customHeight="1">
      <c r="A213" s="2" t="s">
        <v>474</v>
      </c>
      <c r="B213" s="2" t="s">
        <v>770</v>
      </c>
      <c r="C213" s="6">
        <v>1738.69</v>
      </c>
      <c r="D213" s="6">
        <f>VLOOKUP(A213,'Descontos Folha'!$A$1:$C$276,3,0)</f>
        <v>1444.93</v>
      </c>
      <c r="E213" s="10">
        <f t="shared" si="3"/>
        <v>3183.62</v>
      </c>
    </row>
    <row r="214" spans="1:5" ht="12.75" customHeight="1">
      <c r="A214" s="2" t="s">
        <v>277</v>
      </c>
      <c r="B214" s="2" t="s">
        <v>770</v>
      </c>
      <c r="C214" s="6">
        <v>3241.46</v>
      </c>
      <c r="D214" s="6">
        <f>VLOOKUP(A214,'Descontos Folha'!$A$1:$C$276,3,0)</f>
        <v>1707.87</v>
      </c>
      <c r="E214" s="10">
        <f t="shared" si="3"/>
        <v>4949.33</v>
      </c>
    </row>
    <row r="215" spans="1:5" ht="12.75" customHeight="1">
      <c r="A215" s="2" t="s">
        <v>278</v>
      </c>
      <c r="B215" s="2" t="s">
        <v>770</v>
      </c>
      <c r="C215" s="6">
        <v>2857.02</v>
      </c>
      <c r="D215" s="6">
        <f>VLOOKUP(A215,'Descontos Folha'!$A$1:$C$276,3,0)</f>
        <v>1632.95</v>
      </c>
      <c r="E215" s="10">
        <f t="shared" si="3"/>
        <v>4489.97</v>
      </c>
    </row>
    <row r="216" spans="1:5" ht="12.75" customHeight="1">
      <c r="A216" s="2" t="s">
        <v>280</v>
      </c>
      <c r="B216" s="2" t="s">
        <v>770</v>
      </c>
      <c r="C216" s="6">
        <v>2936.68</v>
      </c>
      <c r="D216" s="6">
        <f>VLOOKUP(A216,'Descontos Folha'!$A$1:$C$276,3,0)</f>
        <v>2114.7600000000002</v>
      </c>
      <c r="E216" s="10">
        <f t="shared" si="3"/>
        <v>5051.4400000000005</v>
      </c>
    </row>
    <row r="217" spans="1:5" ht="12.75" customHeight="1">
      <c r="A217" s="2" t="s">
        <v>281</v>
      </c>
      <c r="B217" s="2" t="s">
        <v>770</v>
      </c>
      <c r="C217" s="6">
        <v>12.68</v>
      </c>
      <c r="D217" s="6">
        <f>VLOOKUP(A217,'Descontos Folha'!$A$1:$C$276,3,0)</f>
        <v>137.15</v>
      </c>
      <c r="E217" s="10">
        <f t="shared" si="3"/>
        <v>149.83000000000001</v>
      </c>
    </row>
    <row r="218" spans="1:5" ht="12.75" customHeight="1">
      <c r="A218" s="2" t="s">
        <v>282</v>
      </c>
      <c r="B218" s="2" t="s">
        <v>770</v>
      </c>
      <c r="C218" s="6">
        <v>3243.17</v>
      </c>
      <c r="D218" s="6">
        <f>VLOOKUP(A218,'Descontos Folha'!$A$1:$C$276,3,0)</f>
        <v>1786.35</v>
      </c>
      <c r="E218" s="10">
        <f t="shared" si="3"/>
        <v>5029.5200000000004</v>
      </c>
    </row>
    <row r="219" spans="1:5" ht="12.75" customHeight="1">
      <c r="A219" s="2" t="s">
        <v>283</v>
      </c>
      <c r="B219" s="2" t="s">
        <v>770</v>
      </c>
      <c r="C219" s="6">
        <v>2853.94</v>
      </c>
      <c r="D219" s="6">
        <f>VLOOKUP(A219,'Descontos Folha'!$A$1:$C$276,3,0)</f>
        <v>1493.34</v>
      </c>
      <c r="E219" s="10">
        <f t="shared" si="3"/>
        <v>4347.28</v>
      </c>
    </row>
    <row r="220" spans="1:5" ht="12.75" customHeight="1">
      <c r="A220" s="2" t="s">
        <v>284</v>
      </c>
      <c r="B220" s="2" t="s">
        <v>770</v>
      </c>
      <c r="C220" s="6">
        <v>3237.68</v>
      </c>
      <c r="D220" s="6">
        <f>VLOOKUP(A220,'Descontos Folha'!$A$1:$C$276,3,0)</f>
        <v>0</v>
      </c>
      <c r="E220" s="10">
        <f t="shared" si="3"/>
        <v>3237.68</v>
      </c>
    </row>
    <row r="221" spans="1:5" ht="12.75" customHeight="1">
      <c r="A221" s="2" t="s">
        <v>285</v>
      </c>
      <c r="B221" s="2" t="s">
        <v>770</v>
      </c>
      <c r="C221" s="6">
        <v>8812.59</v>
      </c>
      <c r="D221" s="6">
        <f>VLOOKUP(A221,'Descontos Folha'!$A$1:$C$276,3,0)</f>
        <v>8171.25</v>
      </c>
      <c r="E221" s="10">
        <f t="shared" si="3"/>
        <v>16983.84</v>
      </c>
    </row>
    <row r="222" spans="1:5" ht="12.75" customHeight="1">
      <c r="A222" s="2" t="s">
        <v>287</v>
      </c>
      <c r="B222" s="2" t="s">
        <v>770</v>
      </c>
      <c r="C222" s="6">
        <v>1677.72</v>
      </c>
      <c r="D222" s="6">
        <f>VLOOKUP(A222,'Descontos Folha'!$A$1:$C$276,3,0)</f>
        <v>709.08</v>
      </c>
      <c r="E222" s="10">
        <f t="shared" si="3"/>
        <v>2386.8000000000002</v>
      </c>
    </row>
    <row r="223" spans="1:5" ht="12.75" customHeight="1">
      <c r="A223" s="2" t="s">
        <v>288</v>
      </c>
      <c r="B223" s="2" t="s">
        <v>770</v>
      </c>
      <c r="C223" s="6">
        <v>316.31</v>
      </c>
      <c r="D223" s="6">
        <f>VLOOKUP(A223,'Descontos Folha'!$A$1:$C$276,3,0)</f>
        <v>179.94</v>
      </c>
      <c r="E223" s="10">
        <f t="shared" si="3"/>
        <v>496.25</v>
      </c>
    </row>
    <row r="224" spans="1:5" ht="12.75" customHeight="1">
      <c r="A224" s="2" t="s">
        <v>477</v>
      </c>
      <c r="B224" s="2" t="s">
        <v>770</v>
      </c>
      <c r="C224" s="6">
        <v>2832.57</v>
      </c>
      <c r="D224" s="6">
        <f>VLOOKUP(A224,'Descontos Folha'!$A$1:$C$276,3,0)</f>
        <v>1472.05</v>
      </c>
      <c r="E224" s="10">
        <f t="shared" si="3"/>
        <v>4304.62</v>
      </c>
    </row>
    <row r="225" spans="1:5" ht="12.75" customHeight="1">
      <c r="A225" s="2" t="s">
        <v>289</v>
      </c>
      <c r="B225" s="2" t="s">
        <v>770</v>
      </c>
      <c r="C225" s="6">
        <v>3218.76</v>
      </c>
      <c r="D225" s="6">
        <f>VLOOKUP(A225,'Descontos Folha'!$A$1:$C$276,3,0)</f>
        <v>1941.76</v>
      </c>
      <c r="E225" s="10">
        <f t="shared" si="3"/>
        <v>5160.5200000000004</v>
      </c>
    </row>
    <row r="226" spans="1:5" ht="12.75" customHeight="1">
      <c r="A226" s="2" t="s">
        <v>290</v>
      </c>
      <c r="B226" s="2" t="s">
        <v>770</v>
      </c>
      <c r="C226" s="6">
        <v>3384.46</v>
      </c>
      <c r="D226" s="6">
        <f>VLOOKUP(A226,'Descontos Folha'!$A$1:$C$276,3,0)</f>
        <v>1771.3</v>
      </c>
      <c r="E226" s="10">
        <f t="shared" si="3"/>
        <v>5155.76</v>
      </c>
    </row>
    <row r="227" spans="1:5" ht="12.75" customHeight="1">
      <c r="A227" s="2" t="s">
        <v>478</v>
      </c>
      <c r="B227" s="2" t="s">
        <v>770</v>
      </c>
      <c r="C227" s="6">
        <v>0</v>
      </c>
      <c r="D227" s="6">
        <f>VLOOKUP(A227,'Descontos Folha'!$A$1:$C$276,3,0)</f>
        <v>0</v>
      </c>
      <c r="E227" s="10">
        <f t="shared" si="3"/>
        <v>0</v>
      </c>
    </row>
    <row r="228" spans="1:5" ht="12.75" customHeight="1">
      <c r="A228" s="2" t="s">
        <v>291</v>
      </c>
      <c r="B228" s="2" t="s">
        <v>770</v>
      </c>
      <c r="C228" s="6">
        <v>2835.84</v>
      </c>
      <c r="D228" s="6">
        <f>VLOOKUP(A228,'Descontos Folha'!$A$1:$C$276,3,0)</f>
        <v>2073.94</v>
      </c>
      <c r="E228" s="10">
        <f t="shared" si="3"/>
        <v>4909.7800000000007</v>
      </c>
    </row>
    <row r="229" spans="1:5" ht="12.75" customHeight="1">
      <c r="A229" s="2" t="s">
        <v>294</v>
      </c>
      <c r="B229" s="2" t="s">
        <v>770</v>
      </c>
      <c r="C229" s="6">
        <v>1404.23</v>
      </c>
      <c r="D229" s="6">
        <f>VLOOKUP(A229,'Descontos Folha'!$A$1:$C$276,3,0)</f>
        <v>239.23</v>
      </c>
      <c r="E229" s="10">
        <f t="shared" si="3"/>
        <v>1643.46</v>
      </c>
    </row>
    <row r="230" spans="1:5" ht="12.75" customHeight="1">
      <c r="A230" s="2" t="s">
        <v>296</v>
      </c>
      <c r="B230" s="2" t="s">
        <v>770</v>
      </c>
      <c r="C230" s="6">
        <v>980.15</v>
      </c>
      <c r="D230" s="6">
        <f>VLOOKUP(A230,'Descontos Folha'!$A$1:$C$276,3,0)</f>
        <v>1944.65</v>
      </c>
      <c r="E230" s="10">
        <f t="shared" si="3"/>
        <v>2924.8</v>
      </c>
    </row>
    <row r="231" spans="1:5" ht="12.75" customHeight="1">
      <c r="A231" s="2" t="s">
        <v>297</v>
      </c>
      <c r="B231" s="2" t="s">
        <v>770</v>
      </c>
      <c r="C231" s="6">
        <v>2902.07</v>
      </c>
      <c r="D231" s="6">
        <f>VLOOKUP(A231,'Descontos Folha'!$A$1:$C$276,3,0)</f>
        <v>5807.92</v>
      </c>
      <c r="E231" s="10">
        <f t="shared" si="3"/>
        <v>8709.99</v>
      </c>
    </row>
    <row r="232" spans="1:5" ht="12.75" customHeight="1">
      <c r="A232" s="2" t="s">
        <v>300</v>
      </c>
      <c r="B232" s="2" t="s">
        <v>770</v>
      </c>
      <c r="C232" s="6">
        <v>2929.25</v>
      </c>
      <c r="D232" s="6">
        <f>VLOOKUP(A232,'Descontos Folha'!$A$1:$C$276,3,0)</f>
        <v>817.04</v>
      </c>
      <c r="E232" s="10">
        <f t="shared" si="3"/>
        <v>3746.29</v>
      </c>
    </row>
    <row r="233" spans="1:5" ht="12.75" customHeight="1">
      <c r="A233" s="2" t="s">
        <v>301</v>
      </c>
      <c r="B233" s="2" t="s">
        <v>770</v>
      </c>
      <c r="C233" s="6">
        <v>2953.83</v>
      </c>
      <c r="D233" s="6">
        <f>VLOOKUP(A233,'Descontos Folha'!$A$1:$C$276,3,0)</f>
        <v>1746.97</v>
      </c>
      <c r="E233" s="10">
        <f t="shared" si="3"/>
        <v>4700.8</v>
      </c>
    </row>
    <row r="234" spans="1:5" ht="12.75" customHeight="1">
      <c r="A234" s="2" t="s">
        <v>302</v>
      </c>
      <c r="B234" s="2" t="s">
        <v>770</v>
      </c>
      <c r="C234" s="6">
        <v>4274.12</v>
      </c>
      <c r="D234" s="6">
        <f>VLOOKUP(A234,'Descontos Folha'!$A$1:$C$276,3,0)</f>
        <v>2027.15</v>
      </c>
      <c r="E234" s="10">
        <f t="shared" si="3"/>
        <v>6301.27</v>
      </c>
    </row>
    <row r="235" spans="1:5" ht="12.75" customHeight="1">
      <c r="A235" s="2" t="s">
        <v>304</v>
      </c>
      <c r="B235" s="2" t="s">
        <v>770</v>
      </c>
      <c r="C235" s="6">
        <v>3078.49</v>
      </c>
      <c r="D235" s="6">
        <f>VLOOKUP(A235,'Descontos Folha'!$A$1:$C$276,3,0)</f>
        <v>1175.1400000000001</v>
      </c>
      <c r="E235" s="10">
        <f t="shared" si="3"/>
        <v>4253.63</v>
      </c>
    </row>
    <row r="236" spans="1:5" ht="12.75" customHeight="1">
      <c r="A236" s="2" t="s">
        <v>305</v>
      </c>
      <c r="B236" s="2" t="s">
        <v>770</v>
      </c>
      <c r="C236" s="6">
        <v>3535.77</v>
      </c>
      <c r="D236" s="6">
        <f>VLOOKUP(A236,'Descontos Folha'!$A$1:$C$276,3,0)</f>
        <v>1239.92</v>
      </c>
      <c r="E236" s="10">
        <f t="shared" si="3"/>
        <v>4775.6900000000005</v>
      </c>
    </row>
    <row r="237" spans="1:5" ht="12.75" customHeight="1">
      <c r="A237" s="2" t="s">
        <v>306</v>
      </c>
      <c r="B237" s="2" t="s">
        <v>770</v>
      </c>
      <c r="C237" s="6">
        <v>980.99</v>
      </c>
      <c r="D237" s="6">
        <f>VLOOKUP(A237,'Descontos Folha'!$A$1:$C$276,3,0)</f>
        <v>259.73</v>
      </c>
      <c r="E237" s="10">
        <f t="shared" si="3"/>
        <v>1240.72</v>
      </c>
    </row>
    <row r="238" spans="1:5" ht="12.75" customHeight="1">
      <c r="A238" s="2" t="s">
        <v>307</v>
      </c>
      <c r="B238" s="2" t="s">
        <v>770</v>
      </c>
      <c r="C238" s="6">
        <v>474.46</v>
      </c>
      <c r="D238" s="6">
        <f>VLOOKUP(A238,'Descontos Folha'!$A$1:$C$276,3,0)</f>
        <v>179.94</v>
      </c>
      <c r="E238" s="10">
        <f t="shared" si="3"/>
        <v>654.4</v>
      </c>
    </row>
    <row r="239" spans="1:5" ht="12.75" customHeight="1">
      <c r="A239" s="2" t="s">
        <v>308</v>
      </c>
      <c r="B239" s="2" t="s">
        <v>770</v>
      </c>
      <c r="C239" s="6">
        <v>3238.22</v>
      </c>
      <c r="D239" s="6">
        <f>VLOOKUP(A239,'Descontos Folha'!$A$1:$C$276,3,0)</f>
        <v>1647.76</v>
      </c>
      <c r="E239" s="10">
        <f t="shared" si="3"/>
        <v>4885.9799999999996</v>
      </c>
    </row>
    <row r="240" spans="1:5" ht="12.75" customHeight="1">
      <c r="A240" s="2" t="s">
        <v>309</v>
      </c>
      <c r="B240" s="2" t="s">
        <v>770</v>
      </c>
      <c r="C240" s="6">
        <v>1105.1600000000001</v>
      </c>
      <c r="D240" s="6">
        <f>VLOOKUP(A240,'Descontos Folha'!$A$1:$C$276,3,0)</f>
        <v>617.04</v>
      </c>
      <c r="E240" s="10">
        <f t="shared" si="3"/>
        <v>1722.2</v>
      </c>
    </row>
    <row r="241" spans="1:5" ht="12.75" customHeight="1">
      <c r="A241" s="2" t="s">
        <v>310</v>
      </c>
      <c r="B241" s="2" t="s">
        <v>770</v>
      </c>
      <c r="C241" s="6">
        <v>1233.6600000000001</v>
      </c>
      <c r="D241" s="6">
        <f>VLOOKUP(A241,'Descontos Folha'!$A$1:$C$276,3,0)</f>
        <v>209.28</v>
      </c>
      <c r="E241" s="10">
        <f t="shared" si="3"/>
        <v>1442.94</v>
      </c>
    </row>
    <row r="242" spans="1:5" ht="12.75" customHeight="1">
      <c r="A242" s="2" t="s">
        <v>311</v>
      </c>
      <c r="B242" s="2" t="s">
        <v>770</v>
      </c>
      <c r="C242" s="6">
        <v>881.72</v>
      </c>
      <c r="D242" s="6">
        <f>VLOOKUP(A242,'Descontos Folha'!$A$1:$C$276,3,0)</f>
        <v>179.94</v>
      </c>
      <c r="E242" s="10">
        <f t="shared" si="3"/>
        <v>1061.6600000000001</v>
      </c>
    </row>
    <row r="243" spans="1:5" ht="12.75" customHeight="1">
      <c r="A243" s="2" t="s">
        <v>312</v>
      </c>
      <c r="B243" s="2" t="s">
        <v>770</v>
      </c>
      <c r="C243" s="6">
        <v>2880.46</v>
      </c>
      <c r="D243" s="6">
        <f>VLOOKUP(A243,'Descontos Folha'!$A$1:$C$276,3,0)</f>
        <v>1520.23</v>
      </c>
      <c r="E243" s="10">
        <f t="shared" si="3"/>
        <v>4400.6900000000005</v>
      </c>
    </row>
    <row r="244" spans="1:5" ht="12.75" customHeight="1">
      <c r="A244" s="2" t="s">
        <v>482</v>
      </c>
      <c r="B244" s="2" t="s">
        <v>770</v>
      </c>
      <c r="C244" s="6">
        <v>553.55999999999995</v>
      </c>
      <c r="D244" s="6">
        <f>VLOOKUP(A244,'Descontos Folha'!$A$1:$C$276,3,0)</f>
        <v>179.94</v>
      </c>
      <c r="E244" s="10">
        <f t="shared" si="3"/>
        <v>733.5</v>
      </c>
    </row>
    <row r="245" spans="1:5" ht="12.75" customHeight="1">
      <c r="A245" s="2" t="s">
        <v>315</v>
      </c>
      <c r="B245" s="2" t="s">
        <v>770</v>
      </c>
      <c r="C245" s="6">
        <v>2853.94</v>
      </c>
      <c r="D245" s="6">
        <f>VLOOKUP(A245,'Descontos Folha'!$A$1:$C$276,3,0)</f>
        <v>1493.71</v>
      </c>
      <c r="E245" s="10">
        <f t="shared" si="3"/>
        <v>4347.6499999999996</v>
      </c>
    </row>
    <row r="246" spans="1:5" ht="12.75" customHeight="1">
      <c r="A246" s="2" t="s">
        <v>316</v>
      </c>
      <c r="B246" s="2" t="s">
        <v>770</v>
      </c>
      <c r="C246" s="6">
        <v>3589.95</v>
      </c>
      <c r="D246" s="6">
        <f>VLOOKUP(A246,'Descontos Folha'!$A$1:$C$276,3,0)</f>
        <v>1294.1099999999999</v>
      </c>
      <c r="E246" s="10">
        <f t="shared" si="3"/>
        <v>4884.0599999999995</v>
      </c>
    </row>
    <row r="247" spans="1:5" ht="12.75" customHeight="1">
      <c r="A247" s="2" t="s">
        <v>483</v>
      </c>
      <c r="B247" s="2" t="s">
        <v>770</v>
      </c>
      <c r="C247" s="6">
        <v>653.85</v>
      </c>
      <c r="D247" s="6">
        <f>VLOOKUP(A247,'Descontos Folha'!$A$1:$C$276,3,0)</f>
        <v>428.1</v>
      </c>
      <c r="E247" s="10">
        <f t="shared" si="3"/>
        <v>1081.95</v>
      </c>
    </row>
    <row r="248" spans="1:5" ht="12.75" customHeight="1">
      <c r="A248" s="2" t="s">
        <v>317</v>
      </c>
      <c r="B248" s="2" t="s">
        <v>770</v>
      </c>
      <c r="C248" s="6">
        <v>2099.38</v>
      </c>
      <c r="D248" s="6">
        <f>VLOOKUP(A248,'Descontos Folha'!$A$1:$C$276,3,0)</f>
        <v>1755.63</v>
      </c>
      <c r="E248" s="10">
        <f t="shared" si="3"/>
        <v>3855.01</v>
      </c>
    </row>
    <row r="249" spans="1:5" ht="12.75" customHeight="1">
      <c r="A249" s="2" t="s">
        <v>484</v>
      </c>
      <c r="B249" s="2" t="s">
        <v>770</v>
      </c>
      <c r="C249" s="6">
        <v>2067.61</v>
      </c>
      <c r="D249" s="6">
        <f>VLOOKUP(A249,'Descontos Folha'!$A$1:$C$276,3,0)</f>
        <v>604.91999999999996</v>
      </c>
      <c r="E249" s="10">
        <f t="shared" si="3"/>
        <v>2672.53</v>
      </c>
    </row>
    <row r="250" spans="1:5" ht="12.75" customHeight="1">
      <c r="A250" s="2" t="s">
        <v>318</v>
      </c>
      <c r="B250" s="2" t="s">
        <v>770</v>
      </c>
      <c r="C250" s="6">
        <v>2139.0100000000002</v>
      </c>
      <c r="D250" s="6">
        <f>VLOOKUP(A250,'Descontos Folha'!$A$1:$C$276,3,0)</f>
        <v>4310.1899999999996</v>
      </c>
      <c r="E250" s="10">
        <f t="shared" si="3"/>
        <v>6449.2</v>
      </c>
    </row>
    <row r="251" spans="1:5" ht="12.75" customHeight="1">
      <c r="A251" s="2" t="s">
        <v>319</v>
      </c>
      <c r="B251" s="2" t="s">
        <v>770</v>
      </c>
      <c r="C251" s="6">
        <v>958.06</v>
      </c>
      <c r="D251" s="6">
        <f>VLOOKUP(A251,'Descontos Folha'!$A$1:$C$276,3,0)</f>
        <v>182.93</v>
      </c>
      <c r="E251" s="10">
        <f t="shared" si="3"/>
        <v>1140.99</v>
      </c>
    </row>
    <row r="252" spans="1:5" ht="12.75" customHeight="1">
      <c r="A252" s="2" t="s">
        <v>322</v>
      </c>
      <c r="B252" s="2" t="s">
        <v>770</v>
      </c>
      <c r="C252" s="6">
        <v>1367.85</v>
      </c>
      <c r="D252" s="6">
        <f>VLOOKUP(A252,'Descontos Folha'!$A$1:$C$276,3,0)</f>
        <v>440.46</v>
      </c>
      <c r="E252" s="10">
        <f t="shared" si="3"/>
        <v>1808.31</v>
      </c>
    </row>
    <row r="253" spans="1:5" ht="12.75" customHeight="1">
      <c r="A253" s="2" t="s">
        <v>323</v>
      </c>
      <c r="B253" s="2" t="s">
        <v>770</v>
      </c>
      <c r="C253" s="6">
        <v>2853.93</v>
      </c>
      <c r="D253" s="6">
        <f>VLOOKUP(A253,'Descontos Folha'!$A$1:$C$276,3,0)</f>
        <v>1493.71</v>
      </c>
      <c r="E253" s="10">
        <f t="shared" si="3"/>
        <v>4347.6399999999994</v>
      </c>
    </row>
    <row r="254" spans="1:5" ht="12.75" customHeight="1">
      <c r="A254" s="2" t="s">
        <v>325</v>
      </c>
      <c r="B254" s="2" t="s">
        <v>770</v>
      </c>
      <c r="C254" s="6">
        <v>2855.51</v>
      </c>
      <c r="D254" s="6">
        <f>VLOOKUP(A254,'Descontos Folha'!$A$1:$C$276,3,0)</f>
        <v>823.59</v>
      </c>
      <c r="E254" s="10">
        <f t="shared" si="3"/>
        <v>3679.1000000000004</v>
      </c>
    </row>
    <row r="255" spans="1:5" ht="12.75" customHeight="1">
      <c r="A255" s="2" t="s">
        <v>326</v>
      </c>
      <c r="B255" s="2" t="s">
        <v>770</v>
      </c>
      <c r="C255" s="6">
        <v>2502.89</v>
      </c>
      <c r="D255" s="6">
        <f>VLOOKUP(A255,'Descontos Folha'!$A$1:$C$276,3,0)</f>
        <v>1389.24</v>
      </c>
      <c r="E255" s="10">
        <f t="shared" si="3"/>
        <v>3892.13</v>
      </c>
    </row>
    <row r="256" spans="1:5" ht="12.75" customHeight="1">
      <c r="A256" s="2" t="s">
        <v>327</v>
      </c>
      <c r="B256" s="2" t="s">
        <v>770</v>
      </c>
      <c r="C256" s="6">
        <v>979.97</v>
      </c>
      <c r="D256" s="6">
        <f>VLOOKUP(A256,'Descontos Folha'!$A$1:$C$276,3,0)</f>
        <v>161.51</v>
      </c>
      <c r="E256" s="10">
        <f t="shared" si="3"/>
        <v>1141.48</v>
      </c>
    </row>
    <row r="257" spans="1:5" ht="12.75" customHeight="1">
      <c r="A257" s="2" t="s">
        <v>328</v>
      </c>
      <c r="B257" s="2" t="s">
        <v>770</v>
      </c>
      <c r="C257" s="6">
        <v>517.02</v>
      </c>
      <c r="D257" s="6">
        <f>VLOOKUP(A257,'Descontos Folha'!$A$1:$C$276,3,0)</f>
        <v>738.95</v>
      </c>
      <c r="E257" s="10">
        <f t="shared" si="3"/>
        <v>1255.97</v>
      </c>
    </row>
    <row r="258" spans="1:5" ht="12.75" customHeight="1">
      <c r="A258" s="2" t="s">
        <v>330</v>
      </c>
      <c r="B258" s="2" t="s">
        <v>770</v>
      </c>
      <c r="C258" s="6">
        <v>2936.67</v>
      </c>
      <c r="D258" s="6">
        <f>VLOOKUP(A258,'Descontos Folha'!$A$1:$C$276,3,0)</f>
        <v>1611.44</v>
      </c>
      <c r="E258" s="10">
        <f t="shared" si="3"/>
        <v>4548.1100000000006</v>
      </c>
    </row>
    <row r="259" spans="1:5" ht="12.75" customHeight="1">
      <c r="A259" s="2" t="s">
        <v>331</v>
      </c>
      <c r="B259" s="2" t="s">
        <v>770</v>
      </c>
      <c r="C259" s="6">
        <v>2954.28</v>
      </c>
      <c r="D259" s="6">
        <f>VLOOKUP(A259,'Descontos Folha'!$A$1:$C$276,3,0)</f>
        <v>1591.13</v>
      </c>
      <c r="E259" s="10">
        <f t="shared" si="3"/>
        <v>4545.41</v>
      </c>
    </row>
    <row r="260" spans="1:5" ht="12.75" customHeight="1">
      <c r="A260" s="2" t="s">
        <v>332</v>
      </c>
      <c r="B260" s="2" t="s">
        <v>770</v>
      </c>
      <c r="C260" s="6">
        <v>18536.18</v>
      </c>
      <c r="D260" s="6">
        <f>VLOOKUP(A260,'Descontos Folha'!$A$1:$C$276,3,0)</f>
        <v>7863.38</v>
      </c>
      <c r="E260" s="10">
        <f t="shared" ref="E260:E270" si="4">SUM(C260:D260)</f>
        <v>26399.56</v>
      </c>
    </row>
    <row r="261" spans="1:5" ht="12.75" customHeight="1">
      <c r="A261" s="2" t="s">
        <v>334</v>
      </c>
      <c r="B261" s="2" t="s">
        <v>770</v>
      </c>
      <c r="C261" s="6">
        <v>3237.92</v>
      </c>
      <c r="D261" s="6">
        <f>VLOOKUP(A261,'Descontos Folha'!$A$1:$C$276,3,0)</f>
        <v>2169.3200000000002</v>
      </c>
      <c r="E261" s="10">
        <f t="shared" si="4"/>
        <v>5407.24</v>
      </c>
    </row>
    <row r="262" spans="1:5" ht="12.75" customHeight="1">
      <c r="A262" s="2" t="s">
        <v>335</v>
      </c>
      <c r="B262" s="2" t="s">
        <v>770</v>
      </c>
      <c r="C262" s="6">
        <v>3294.15</v>
      </c>
      <c r="D262" s="6">
        <f>VLOOKUP(A262,'Descontos Folha'!$A$1:$C$276,3,0)</f>
        <v>6009.32</v>
      </c>
      <c r="E262" s="10">
        <f t="shared" si="4"/>
        <v>9303.4699999999993</v>
      </c>
    </row>
    <row r="263" spans="1:5" ht="12.75" customHeight="1">
      <c r="A263" s="2" t="s">
        <v>336</v>
      </c>
      <c r="B263" s="2" t="s">
        <v>770</v>
      </c>
      <c r="C263" s="6">
        <v>3272.52</v>
      </c>
      <c r="D263" s="6">
        <f>VLOOKUP(A263,'Descontos Folha'!$A$1:$C$276,3,0)</f>
        <v>1597.89</v>
      </c>
      <c r="E263" s="10">
        <f t="shared" si="4"/>
        <v>4870.41</v>
      </c>
    </row>
    <row r="264" spans="1:5" ht="12.75" customHeight="1">
      <c r="A264" s="2" t="s">
        <v>337</v>
      </c>
      <c r="B264" s="2" t="s">
        <v>770</v>
      </c>
      <c r="C264" s="6">
        <v>984.39</v>
      </c>
      <c r="D264" s="6">
        <f>VLOOKUP(A264,'Descontos Folha'!$A$1:$C$276,3,0)</f>
        <v>165.93</v>
      </c>
      <c r="E264" s="10">
        <f t="shared" si="4"/>
        <v>1150.32</v>
      </c>
    </row>
    <row r="265" spans="1:5" ht="12.75" customHeight="1">
      <c r="A265" s="2" t="s">
        <v>490</v>
      </c>
      <c r="B265" s="2" t="s">
        <v>770</v>
      </c>
      <c r="C265" s="6">
        <v>0</v>
      </c>
      <c r="D265" s="6">
        <f>VLOOKUP(A265,'Descontos Folha'!$A$1:$C$276,3,0)</f>
        <v>0</v>
      </c>
      <c r="E265" s="10">
        <f t="shared" si="4"/>
        <v>0</v>
      </c>
    </row>
    <row r="266" spans="1:5" ht="12.75" customHeight="1">
      <c r="A266" s="2" t="s">
        <v>342</v>
      </c>
      <c r="B266" s="2" t="s">
        <v>770</v>
      </c>
      <c r="C266" s="6">
        <v>3238.37</v>
      </c>
      <c r="D266" s="6">
        <f>VLOOKUP(A266,'Descontos Folha'!$A$1:$C$276,3,0)</f>
        <v>1493.71</v>
      </c>
      <c r="E266" s="10">
        <f t="shared" si="4"/>
        <v>4732.08</v>
      </c>
    </row>
    <row r="267" spans="1:5" ht="12.75" customHeight="1">
      <c r="A267" s="2" t="s">
        <v>343</v>
      </c>
      <c r="B267" s="2" t="s">
        <v>770</v>
      </c>
      <c r="C267" s="6">
        <v>3877.97</v>
      </c>
      <c r="D267" s="6">
        <f>VLOOKUP(A267,'Descontos Folha'!$A$1:$C$276,3,0)</f>
        <v>1271.33</v>
      </c>
      <c r="E267" s="10">
        <f t="shared" si="4"/>
        <v>5149.2999999999993</v>
      </c>
    </row>
    <row r="268" spans="1:5" ht="12.75" customHeight="1">
      <c r="A268" s="2" t="s">
        <v>345</v>
      </c>
      <c r="B268" s="2" t="s">
        <v>770</v>
      </c>
      <c r="C268" s="6">
        <v>3449.07</v>
      </c>
      <c r="D268" s="6">
        <f>VLOOKUP(A268,'Descontos Folha'!$A$1:$C$276,3,0)</f>
        <v>1153.22</v>
      </c>
      <c r="E268" s="10">
        <f t="shared" si="4"/>
        <v>4602.29</v>
      </c>
    </row>
    <row r="269" spans="1:5" ht="12.75" customHeight="1">
      <c r="A269" s="2" t="s">
        <v>348</v>
      </c>
      <c r="B269" s="2" t="s">
        <v>770</v>
      </c>
      <c r="C269" s="6">
        <v>3278.49</v>
      </c>
      <c r="D269" s="6">
        <f>VLOOKUP(A269,'Descontos Folha'!$A$1:$C$276,3,0)</f>
        <v>6225.57</v>
      </c>
      <c r="E269" s="10">
        <f t="shared" si="4"/>
        <v>9504.06</v>
      </c>
    </row>
    <row r="270" spans="1:5" ht="12.75" customHeight="1">
      <c r="A270" s="2" t="s">
        <v>349</v>
      </c>
      <c r="B270" s="2" t="s">
        <v>770</v>
      </c>
      <c r="C270" s="6">
        <v>2058.19</v>
      </c>
      <c r="D270" s="6">
        <f>VLOOKUP(A270,'Descontos Folha'!$A$1:$C$276,3,0)</f>
        <v>468.12</v>
      </c>
      <c r="E270" s="10">
        <f t="shared" si="4"/>
        <v>2526.31</v>
      </c>
    </row>
    <row r="271" spans="1:5">
      <c r="A271" s="2" t="s">
        <v>374</v>
      </c>
      <c r="D271" s="6">
        <f>VLOOKUP(A271,'Descontos Folha'!$A$1:$C$276,3,0)</f>
        <v>16063.44</v>
      </c>
      <c r="E271" s="10">
        <f t="shared" ref="E271:E278" si="5">SUM(C271:D271)</f>
        <v>16063.44</v>
      </c>
    </row>
    <row r="272" spans="1:5">
      <c r="A272" s="2" t="s">
        <v>417</v>
      </c>
      <c r="D272" s="6">
        <f>VLOOKUP(A272,'Descontos Folha'!$A$1:$C$276,3,0)</f>
        <v>7348.3</v>
      </c>
      <c r="E272" s="10">
        <f t="shared" si="5"/>
        <v>7348.3</v>
      </c>
    </row>
    <row r="273" spans="1:5">
      <c r="A273" s="2" t="s">
        <v>429</v>
      </c>
      <c r="D273" s="6">
        <f>VLOOKUP(A273,'Descontos Folha'!$A$1:$C$276,3,0)</f>
        <v>13658.33</v>
      </c>
      <c r="E273" s="10">
        <f t="shared" si="5"/>
        <v>13658.33</v>
      </c>
    </row>
    <row r="274" spans="1:5">
      <c r="A274" s="2" t="s">
        <v>459</v>
      </c>
      <c r="D274" s="6">
        <f>VLOOKUP(A274,'Descontos Folha'!$A$1:$C$276,3,0)</f>
        <v>8133.41</v>
      </c>
      <c r="E274" s="10">
        <f t="shared" si="5"/>
        <v>8133.41</v>
      </c>
    </row>
    <row r="275" spans="1:5">
      <c r="A275" s="2" t="s">
        <v>466</v>
      </c>
      <c r="D275" s="6">
        <f>VLOOKUP(A275,'Descontos Folha'!$A$1:$C$276,3,0)</f>
        <v>8151.79</v>
      </c>
      <c r="E275" s="10">
        <f t="shared" si="5"/>
        <v>8151.79</v>
      </c>
    </row>
    <row r="276" spans="1:5">
      <c r="A276" s="2" t="s">
        <v>467</v>
      </c>
      <c r="D276" s="6">
        <f>VLOOKUP(A276,'Descontos Folha'!$A$1:$C$276,3,0)</f>
        <v>9713.7900000000009</v>
      </c>
      <c r="E276" s="10">
        <f t="shared" si="5"/>
        <v>9713.7900000000009</v>
      </c>
    </row>
    <row r="277" spans="1:5">
      <c r="A277" s="2" t="s">
        <v>472</v>
      </c>
      <c r="D277" s="6">
        <f>VLOOKUP(A277,'Descontos Folha'!$A$1:$C$276,3,0)</f>
        <v>7553.24</v>
      </c>
      <c r="E277" s="10">
        <f t="shared" si="5"/>
        <v>7553.24</v>
      </c>
    </row>
    <row r="278" spans="1:5">
      <c r="A278" s="2" t="s">
        <v>486</v>
      </c>
      <c r="D278" s="6">
        <f>VLOOKUP(A278,'Descontos Folha'!$A$1:$C$276,3,0)</f>
        <v>6319.88</v>
      </c>
      <c r="E278" s="10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>
      <c r="A1" s="7" t="s">
        <v>354</v>
      </c>
      <c r="B1" s="7" t="s">
        <v>358</v>
      </c>
      <c r="C1" s="7" t="s">
        <v>498</v>
      </c>
    </row>
    <row r="2" spans="1:3" ht="12.75" customHeight="1">
      <c r="A2" s="2" t="s">
        <v>361</v>
      </c>
      <c r="B2" s="2" t="s">
        <v>770</v>
      </c>
      <c r="C2" s="6">
        <v>1675.96</v>
      </c>
    </row>
    <row r="3" spans="1:3" ht="12.75" customHeight="1">
      <c r="A3" s="2" t="s">
        <v>16</v>
      </c>
      <c r="B3" s="2" t="s">
        <v>770</v>
      </c>
      <c r="C3" s="6">
        <v>873.14</v>
      </c>
    </row>
    <row r="4" spans="1:3" ht="12.75" customHeight="1">
      <c r="A4" s="2" t="s">
        <v>18</v>
      </c>
      <c r="B4" s="2" t="s">
        <v>770</v>
      </c>
      <c r="C4" s="6">
        <v>5343.52</v>
      </c>
    </row>
    <row r="5" spans="1:3" ht="12.75" customHeight="1">
      <c r="A5" s="2" t="s">
        <v>367</v>
      </c>
      <c r="B5" s="2" t="s">
        <v>770</v>
      </c>
      <c r="C5" s="6">
        <v>172.51</v>
      </c>
    </row>
    <row r="6" spans="1:3" ht="12.75" customHeight="1">
      <c r="A6" s="2" t="s">
        <v>369</v>
      </c>
      <c r="B6" s="2" t="s">
        <v>770</v>
      </c>
      <c r="C6" s="6">
        <v>1952.27</v>
      </c>
    </row>
    <row r="7" spans="1:3" ht="12.75" customHeight="1">
      <c r="A7" s="2" t="s">
        <v>21</v>
      </c>
      <c r="B7" s="2" t="s">
        <v>770</v>
      </c>
      <c r="C7" s="6">
        <v>539.6</v>
      </c>
    </row>
    <row r="8" spans="1:3" ht="12.75" customHeight="1">
      <c r="A8" s="2" t="s">
        <v>23</v>
      </c>
      <c r="B8" s="2" t="s">
        <v>770</v>
      </c>
      <c r="C8" s="6">
        <v>1077.8900000000001</v>
      </c>
    </row>
    <row r="9" spans="1:3" ht="12.75" customHeight="1">
      <c r="A9" s="2" t="s">
        <v>24</v>
      </c>
      <c r="B9" s="2" t="s">
        <v>770</v>
      </c>
      <c r="C9" s="6">
        <v>667.81</v>
      </c>
    </row>
    <row r="10" spans="1:3" ht="12.75" customHeight="1">
      <c r="A10" s="2" t="s">
        <v>29</v>
      </c>
      <c r="B10" s="2" t="s">
        <v>770</v>
      </c>
      <c r="C10" s="6">
        <v>671.61</v>
      </c>
    </row>
    <row r="11" spans="1:3" ht="12.75" customHeight="1">
      <c r="A11" s="2" t="s">
        <v>31</v>
      </c>
      <c r="B11" s="2" t="s">
        <v>770</v>
      </c>
      <c r="C11" s="6">
        <v>259.73</v>
      </c>
    </row>
    <row r="12" spans="1:3" ht="12.75" customHeight="1">
      <c r="A12" s="2" t="s">
        <v>33</v>
      </c>
      <c r="B12" s="2" t="s">
        <v>770</v>
      </c>
      <c r="C12" s="6">
        <v>1493.71</v>
      </c>
    </row>
    <row r="13" spans="1:3" ht="12.75" customHeight="1">
      <c r="A13" s="2" t="s">
        <v>34</v>
      </c>
      <c r="B13" s="2" t="s">
        <v>770</v>
      </c>
      <c r="C13" s="6">
        <v>921.24</v>
      </c>
    </row>
    <row r="14" spans="1:3" ht="12.75" customHeight="1">
      <c r="A14" s="2" t="s">
        <v>35</v>
      </c>
      <c r="B14" s="2" t="s">
        <v>770</v>
      </c>
      <c r="C14" s="6">
        <v>7342.41</v>
      </c>
    </row>
    <row r="15" spans="1:3" ht="12.75" customHeight="1">
      <c r="A15" s="2" t="s">
        <v>36</v>
      </c>
      <c r="B15" s="2" t="s">
        <v>770</v>
      </c>
      <c r="C15" s="6">
        <v>291.52</v>
      </c>
    </row>
    <row r="16" spans="1:3" ht="12.75" customHeight="1">
      <c r="A16" s="2" t="s">
        <v>374</v>
      </c>
      <c r="B16" s="2" t="s">
        <v>770</v>
      </c>
      <c r="C16" s="6">
        <v>16063.44</v>
      </c>
    </row>
    <row r="17" spans="1:3" ht="12.75" customHeight="1">
      <c r="A17" s="2" t="s">
        <v>38</v>
      </c>
      <c r="B17" s="2" t="s">
        <v>770</v>
      </c>
      <c r="C17" s="6">
        <v>1554.41</v>
      </c>
    </row>
    <row r="18" spans="1:3" ht="12.75" customHeight="1">
      <c r="A18" s="2" t="s">
        <v>39</v>
      </c>
      <c r="B18" s="2" t="s">
        <v>770</v>
      </c>
      <c r="C18" s="6">
        <v>1638.52</v>
      </c>
    </row>
    <row r="19" spans="1:3" ht="12.75" customHeight="1">
      <c r="A19" s="2" t="s">
        <v>42</v>
      </c>
      <c r="B19" s="2" t="s">
        <v>770</v>
      </c>
      <c r="C19" s="6">
        <v>705.82</v>
      </c>
    </row>
    <row r="20" spans="1:3" ht="12.75" customHeight="1">
      <c r="A20" s="2" t="s">
        <v>377</v>
      </c>
      <c r="B20" s="2" t="s">
        <v>770</v>
      </c>
      <c r="C20" s="6">
        <v>1493.71</v>
      </c>
    </row>
    <row r="21" spans="1:3" ht="12.75" customHeight="1">
      <c r="A21" s="2" t="s">
        <v>43</v>
      </c>
      <c r="B21" s="2" t="s">
        <v>770</v>
      </c>
      <c r="C21" s="6">
        <v>4096.51</v>
      </c>
    </row>
    <row r="22" spans="1:3" ht="12.75" customHeight="1">
      <c r="A22" s="2" t="s">
        <v>45</v>
      </c>
      <c r="B22" s="2" t="s">
        <v>770</v>
      </c>
      <c r="C22" s="6">
        <v>1486.56</v>
      </c>
    </row>
    <row r="23" spans="1:3" ht="12.75" customHeight="1">
      <c r="A23" s="2" t="s">
        <v>46</v>
      </c>
      <c r="B23" s="2" t="s">
        <v>770</v>
      </c>
      <c r="C23" s="6">
        <v>1645.91</v>
      </c>
    </row>
    <row r="24" spans="1:3" ht="12.75" customHeight="1">
      <c r="A24" s="2" t="s">
        <v>381</v>
      </c>
      <c r="B24" s="2" t="s">
        <v>770</v>
      </c>
      <c r="C24" s="6">
        <v>0</v>
      </c>
    </row>
    <row r="25" spans="1:3" ht="12.75" customHeight="1">
      <c r="A25" s="2" t="s">
        <v>383</v>
      </c>
      <c r="B25" s="2" t="s">
        <v>770</v>
      </c>
      <c r="C25" s="6">
        <v>1531.77</v>
      </c>
    </row>
    <row r="26" spans="1:3" ht="12.75" customHeight="1">
      <c r="A26" s="2" t="s">
        <v>384</v>
      </c>
      <c r="B26" s="2" t="s">
        <v>770</v>
      </c>
      <c r="C26" s="6">
        <v>0</v>
      </c>
    </row>
    <row r="27" spans="1:3" ht="12.75" customHeight="1">
      <c r="A27" s="2" t="s">
        <v>48</v>
      </c>
      <c r="B27" s="2" t="s">
        <v>770</v>
      </c>
      <c r="C27" s="6">
        <v>1631.93</v>
      </c>
    </row>
    <row r="28" spans="1:3" ht="12.75" customHeight="1">
      <c r="A28" s="2" t="s">
        <v>386</v>
      </c>
      <c r="B28" s="2" t="s">
        <v>770</v>
      </c>
      <c r="C28" s="6">
        <v>175.02</v>
      </c>
    </row>
    <row r="29" spans="1:3" ht="12.75" customHeight="1">
      <c r="A29" s="2" t="s">
        <v>49</v>
      </c>
      <c r="B29" s="2" t="s">
        <v>770</v>
      </c>
      <c r="C29" s="6">
        <v>1793.88</v>
      </c>
    </row>
    <row r="30" spans="1:3" ht="12.75" customHeight="1">
      <c r="A30" s="2" t="s">
        <v>51</v>
      </c>
      <c r="B30" s="2" t="s">
        <v>770</v>
      </c>
      <c r="C30" s="6">
        <v>1687.69</v>
      </c>
    </row>
    <row r="31" spans="1:3" ht="12.75" customHeight="1">
      <c r="A31" s="2" t="s">
        <v>52</v>
      </c>
      <c r="B31" s="2" t="s">
        <v>770</v>
      </c>
      <c r="C31" s="6">
        <v>619.85</v>
      </c>
    </row>
    <row r="32" spans="1:3" ht="12.75" customHeight="1">
      <c r="A32" s="2" t="s">
        <v>53</v>
      </c>
      <c r="B32" s="2" t="s">
        <v>770</v>
      </c>
      <c r="C32" s="6">
        <v>937.05</v>
      </c>
    </row>
    <row r="33" spans="1:3" ht="12.75" customHeight="1">
      <c r="A33" s="2" t="s">
        <v>54</v>
      </c>
      <c r="B33" s="2" t="s">
        <v>770</v>
      </c>
      <c r="C33" s="6">
        <v>537.20000000000005</v>
      </c>
    </row>
    <row r="34" spans="1:3" ht="12.75" customHeight="1">
      <c r="A34" s="2" t="s">
        <v>388</v>
      </c>
      <c r="B34" s="2" t="s">
        <v>770</v>
      </c>
      <c r="C34" s="6">
        <v>831.51</v>
      </c>
    </row>
    <row r="35" spans="1:3" ht="12.75" customHeight="1">
      <c r="A35" s="2" t="s">
        <v>390</v>
      </c>
      <c r="B35" s="2" t="s">
        <v>770</v>
      </c>
      <c r="C35" s="6">
        <v>153.19</v>
      </c>
    </row>
    <row r="36" spans="1:3" ht="12.75" customHeight="1">
      <c r="A36" s="2" t="s">
        <v>57</v>
      </c>
      <c r="B36" s="2" t="s">
        <v>770</v>
      </c>
      <c r="C36" s="6">
        <v>153.13</v>
      </c>
    </row>
    <row r="37" spans="1:3" ht="12.75" customHeight="1">
      <c r="A37" s="2" t="s">
        <v>393</v>
      </c>
      <c r="B37" s="2" t="s">
        <v>770</v>
      </c>
      <c r="C37" s="6">
        <v>1449.12</v>
      </c>
    </row>
    <row r="38" spans="1:3" ht="12.75" customHeight="1">
      <c r="A38" s="2" t="s">
        <v>395</v>
      </c>
      <c r="B38" s="2" t="s">
        <v>770</v>
      </c>
      <c r="C38" s="6">
        <v>612.96</v>
      </c>
    </row>
    <row r="39" spans="1:3" ht="12.75" customHeight="1">
      <c r="A39" s="2" t="s">
        <v>60</v>
      </c>
      <c r="B39" s="2" t="s">
        <v>770</v>
      </c>
      <c r="C39" s="6">
        <v>1622.06</v>
      </c>
    </row>
    <row r="40" spans="1:3" ht="12.75" customHeight="1">
      <c r="A40" s="2" t="s">
        <v>396</v>
      </c>
      <c r="B40" s="2" t="s">
        <v>770</v>
      </c>
      <c r="C40" s="6">
        <v>1349.17</v>
      </c>
    </row>
    <row r="41" spans="1:3" ht="12.75" customHeight="1">
      <c r="A41" s="2" t="s">
        <v>398</v>
      </c>
      <c r="B41" s="2" t="s">
        <v>770</v>
      </c>
      <c r="C41" s="6">
        <v>1270.74</v>
      </c>
    </row>
    <row r="42" spans="1:3" ht="12.75" customHeight="1">
      <c r="A42" s="2" t="s">
        <v>62</v>
      </c>
      <c r="B42" s="2" t="s">
        <v>770</v>
      </c>
      <c r="C42" s="6">
        <v>1493.71</v>
      </c>
    </row>
    <row r="43" spans="1:3" ht="12.75" customHeight="1">
      <c r="A43" s="2" t="s">
        <v>64</v>
      </c>
      <c r="B43" s="2" t="s">
        <v>770</v>
      </c>
      <c r="C43" s="6">
        <v>1497.66</v>
      </c>
    </row>
    <row r="44" spans="1:3" ht="12.75" customHeight="1">
      <c r="A44" s="2" t="s">
        <v>65</v>
      </c>
      <c r="B44" s="2" t="s">
        <v>770</v>
      </c>
      <c r="C44" s="6">
        <v>920.62</v>
      </c>
    </row>
    <row r="45" spans="1:3" ht="12.75" customHeight="1">
      <c r="A45" s="2" t="s">
        <v>401</v>
      </c>
      <c r="B45" s="2" t="s">
        <v>770</v>
      </c>
      <c r="C45" s="6">
        <v>647.80999999999995</v>
      </c>
    </row>
    <row r="46" spans="1:3" ht="12.75" customHeight="1">
      <c r="A46" s="2" t="s">
        <v>67</v>
      </c>
      <c r="B46" s="2" t="s">
        <v>770</v>
      </c>
      <c r="C46" s="6">
        <v>617.04</v>
      </c>
    </row>
    <row r="47" spans="1:3" ht="12.75" customHeight="1">
      <c r="A47" s="2" t="s">
        <v>402</v>
      </c>
      <c r="B47" s="2" t="s">
        <v>770</v>
      </c>
      <c r="C47" s="6">
        <v>1458.34</v>
      </c>
    </row>
    <row r="48" spans="1:3" ht="12.75" customHeight="1">
      <c r="A48" s="2" t="s">
        <v>403</v>
      </c>
      <c r="B48" s="2" t="s">
        <v>770</v>
      </c>
      <c r="C48" s="6">
        <v>172.51</v>
      </c>
    </row>
    <row r="49" spans="1:3" ht="12.75" customHeight="1">
      <c r="A49" s="2" t="s">
        <v>68</v>
      </c>
      <c r="B49" s="2" t="s">
        <v>770</v>
      </c>
      <c r="C49" s="6">
        <v>2235.09</v>
      </c>
    </row>
    <row r="50" spans="1:3" ht="12.75" customHeight="1">
      <c r="A50" s="2" t="s">
        <v>405</v>
      </c>
      <c r="B50" s="2" t="s">
        <v>770</v>
      </c>
      <c r="C50" s="6">
        <v>165.93</v>
      </c>
    </row>
    <row r="51" spans="1:3" ht="12.75" customHeight="1">
      <c r="A51" s="2" t="s">
        <v>70</v>
      </c>
      <c r="B51" s="2" t="s">
        <v>770</v>
      </c>
      <c r="C51" s="6">
        <v>1493.71</v>
      </c>
    </row>
    <row r="52" spans="1:3" ht="12.75" customHeight="1">
      <c r="A52" s="2" t="s">
        <v>71</v>
      </c>
      <c r="B52" s="2" t="s">
        <v>770</v>
      </c>
      <c r="C52" s="6">
        <v>172.51</v>
      </c>
    </row>
    <row r="53" spans="1:3" ht="12.75" customHeight="1">
      <c r="A53" s="2" t="s">
        <v>407</v>
      </c>
      <c r="B53" s="2" t="s">
        <v>770</v>
      </c>
      <c r="C53" s="6">
        <v>6172.33</v>
      </c>
    </row>
    <row r="54" spans="1:3" ht="12.75" customHeight="1">
      <c r="A54" s="2" t="s">
        <v>72</v>
      </c>
      <c r="B54" s="2" t="s">
        <v>770</v>
      </c>
      <c r="C54" s="6">
        <v>6894.94</v>
      </c>
    </row>
    <row r="55" spans="1:3" ht="12.75" customHeight="1">
      <c r="A55" s="2" t="s">
        <v>409</v>
      </c>
      <c r="B55" s="2" t="s">
        <v>770</v>
      </c>
      <c r="C55" s="6">
        <v>0</v>
      </c>
    </row>
    <row r="56" spans="1:3" ht="12.75" customHeight="1">
      <c r="A56" s="2" t="s">
        <v>73</v>
      </c>
      <c r="B56" s="2" t="s">
        <v>770</v>
      </c>
      <c r="C56" s="6">
        <v>1591.13</v>
      </c>
    </row>
    <row r="57" spans="1:3" ht="12.75" customHeight="1">
      <c r="A57" s="2" t="s">
        <v>75</v>
      </c>
      <c r="B57" s="2" t="s">
        <v>770</v>
      </c>
      <c r="C57" s="6">
        <v>1505.35</v>
      </c>
    </row>
    <row r="58" spans="1:3" ht="12.75" customHeight="1">
      <c r="A58" s="2" t="s">
        <v>411</v>
      </c>
      <c r="B58" s="2" t="s">
        <v>770</v>
      </c>
      <c r="C58" s="6">
        <v>1493.71</v>
      </c>
    </row>
    <row r="59" spans="1:3" ht="12.75" customHeight="1">
      <c r="A59" s="2" t="s">
        <v>76</v>
      </c>
      <c r="B59" s="2" t="s">
        <v>770</v>
      </c>
      <c r="C59" s="6">
        <v>1576.44</v>
      </c>
    </row>
    <row r="60" spans="1:3" ht="12.75" customHeight="1">
      <c r="A60" s="2" t="s">
        <v>79</v>
      </c>
      <c r="B60" s="2" t="s">
        <v>770</v>
      </c>
      <c r="C60" s="6">
        <v>1843.03</v>
      </c>
    </row>
    <row r="61" spans="1:3" ht="12.75" customHeight="1">
      <c r="A61" s="2" t="s">
        <v>80</v>
      </c>
      <c r="B61" s="2" t="s">
        <v>770</v>
      </c>
      <c r="C61" s="6">
        <v>269.37</v>
      </c>
    </row>
    <row r="62" spans="1:3" ht="12.75" customHeight="1">
      <c r="A62" s="2" t="s">
        <v>82</v>
      </c>
      <c r="B62" s="2" t="s">
        <v>770</v>
      </c>
      <c r="C62" s="6">
        <v>1231.8599999999999</v>
      </c>
    </row>
    <row r="63" spans="1:3" ht="12.75" customHeight="1">
      <c r="A63" s="2" t="s">
        <v>83</v>
      </c>
      <c r="B63" s="2" t="s">
        <v>770</v>
      </c>
      <c r="C63" s="6">
        <v>1771.76</v>
      </c>
    </row>
    <row r="64" spans="1:3" ht="12.75" customHeight="1">
      <c r="A64" s="2" t="s">
        <v>84</v>
      </c>
      <c r="B64" s="2" t="s">
        <v>770</v>
      </c>
      <c r="C64" s="6">
        <v>6248.36</v>
      </c>
    </row>
    <row r="65" spans="1:3" ht="12.75" customHeight="1">
      <c r="A65" s="2" t="s">
        <v>414</v>
      </c>
      <c r="B65" s="2" t="s">
        <v>770</v>
      </c>
      <c r="C65" s="6">
        <v>5847.46</v>
      </c>
    </row>
    <row r="66" spans="1:3" ht="12.75" customHeight="1">
      <c r="A66" s="2" t="s">
        <v>85</v>
      </c>
      <c r="B66" s="2" t="s">
        <v>770</v>
      </c>
      <c r="C66" s="6">
        <v>560.66999999999996</v>
      </c>
    </row>
    <row r="67" spans="1:3" ht="12.75" customHeight="1">
      <c r="A67" s="2" t="s">
        <v>86</v>
      </c>
      <c r="B67" s="2" t="s">
        <v>770</v>
      </c>
      <c r="C67" s="6">
        <v>199.95</v>
      </c>
    </row>
    <row r="68" spans="1:3" ht="12.75" customHeight="1">
      <c r="A68" s="2" t="s">
        <v>88</v>
      </c>
      <c r="B68" s="2" t="s">
        <v>770</v>
      </c>
      <c r="C68" s="6">
        <v>172.51</v>
      </c>
    </row>
    <row r="69" spans="1:3" ht="12.75" customHeight="1">
      <c r="A69" s="2" t="s">
        <v>89</v>
      </c>
      <c r="B69" s="2" t="s">
        <v>770</v>
      </c>
      <c r="C69" s="6">
        <v>617.04</v>
      </c>
    </row>
    <row r="70" spans="1:3" ht="12.75" customHeight="1">
      <c r="A70" s="2" t="s">
        <v>417</v>
      </c>
      <c r="B70" s="2" t="s">
        <v>770</v>
      </c>
      <c r="C70" s="6">
        <v>7348.3</v>
      </c>
    </row>
    <row r="71" spans="1:3" ht="12.75" customHeight="1">
      <c r="A71" s="2" t="s">
        <v>90</v>
      </c>
      <c r="B71" s="2" t="s">
        <v>770</v>
      </c>
      <c r="C71" s="6">
        <v>964.31</v>
      </c>
    </row>
    <row r="72" spans="1:3" ht="12.75" customHeight="1">
      <c r="A72" s="2" t="s">
        <v>91</v>
      </c>
      <c r="B72" s="2" t="s">
        <v>770</v>
      </c>
      <c r="C72" s="6">
        <v>1362.52</v>
      </c>
    </row>
    <row r="73" spans="1:3" ht="12.75" customHeight="1">
      <c r="A73" s="2" t="s">
        <v>94</v>
      </c>
      <c r="B73" s="2" t="s">
        <v>770</v>
      </c>
      <c r="C73" s="6">
        <v>1704.03</v>
      </c>
    </row>
    <row r="74" spans="1:3" ht="12.75" customHeight="1">
      <c r="A74" s="2" t="s">
        <v>95</v>
      </c>
      <c r="B74" s="2" t="s">
        <v>770</v>
      </c>
      <c r="C74" s="6">
        <v>174.22</v>
      </c>
    </row>
    <row r="75" spans="1:3" ht="12.75" customHeight="1">
      <c r="A75" s="2" t="s">
        <v>96</v>
      </c>
      <c r="B75" s="2" t="s">
        <v>770</v>
      </c>
      <c r="C75" s="6">
        <v>180.4</v>
      </c>
    </row>
    <row r="76" spans="1:3" ht="12.75" customHeight="1">
      <c r="A76" s="2" t="s">
        <v>97</v>
      </c>
      <c r="B76" s="2" t="s">
        <v>770</v>
      </c>
      <c r="C76" s="6">
        <v>653.54</v>
      </c>
    </row>
    <row r="77" spans="1:3" ht="12.75" customHeight="1">
      <c r="A77" s="2" t="s">
        <v>98</v>
      </c>
      <c r="B77" s="2" t="s">
        <v>770</v>
      </c>
      <c r="C77" s="6">
        <v>780.04</v>
      </c>
    </row>
    <row r="78" spans="1:3" ht="12.75" customHeight="1">
      <c r="A78" s="2" t="s">
        <v>101</v>
      </c>
      <c r="B78" s="2" t="s">
        <v>770</v>
      </c>
      <c r="C78" s="6">
        <v>1540.74</v>
      </c>
    </row>
    <row r="79" spans="1:3" ht="12.75" customHeight="1">
      <c r="A79" s="2" t="s">
        <v>103</v>
      </c>
      <c r="B79" s="2" t="s">
        <v>770</v>
      </c>
      <c r="C79" s="6">
        <v>1695.46</v>
      </c>
    </row>
    <row r="80" spans="1:3" ht="12.75" customHeight="1">
      <c r="A80" s="2" t="s">
        <v>104</v>
      </c>
      <c r="B80" s="2" t="s">
        <v>770</v>
      </c>
      <c r="C80" s="6">
        <v>1009.37</v>
      </c>
    </row>
    <row r="81" spans="1:3" ht="12.75" customHeight="1">
      <c r="A81" s="2" t="s">
        <v>105</v>
      </c>
      <c r="B81" s="2" t="s">
        <v>770</v>
      </c>
      <c r="C81" s="6">
        <v>1732.16</v>
      </c>
    </row>
    <row r="82" spans="1:3" ht="12.75" customHeight="1">
      <c r="A82" s="2" t="s">
        <v>106</v>
      </c>
      <c r="B82" s="2" t="s">
        <v>770</v>
      </c>
      <c r="C82" s="6">
        <v>202.91</v>
      </c>
    </row>
    <row r="83" spans="1:3" ht="12.75" customHeight="1">
      <c r="A83" s="2" t="s">
        <v>107</v>
      </c>
      <c r="B83" s="2" t="s">
        <v>770</v>
      </c>
      <c r="C83" s="6">
        <v>845.25</v>
      </c>
    </row>
    <row r="84" spans="1:3" ht="12.75" customHeight="1">
      <c r="A84" s="2" t="s">
        <v>108</v>
      </c>
      <c r="B84" s="2" t="s">
        <v>770</v>
      </c>
      <c r="C84" s="6">
        <v>440.46</v>
      </c>
    </row>
    <row r="85" spans="1:3" ht="12.75" customHeight="1">
      <c r="A85" s="2" t="s">
        <v>109</v>
      </c>
      <c r="B85" s="2" t="s">
        <v>770</v>
      </c>
      <c r="C85" s="6">
        <v>1429.82</v>
      </c>
    </row>
    <row r="86" spans="1:3" ht="12.75" customHeight="1">
      <c r="A86" s="2" t="s">
        <v>112</v>
      </c>
      <c r="B86" s="2" t="s">
        <v>770</v>
      </c>
      <c r="C86" s="6">
        <v>1486.56</v>
      </c>
    </row>
    <row r="87" spans="1:3" ht="12.75" customHeight="1">
      <c r="A87" s="2" t="s">
        <v>113</v>
      </c>
      <c r="B87" s="2" t="s">
        <v>770</v>
      </c>
      <c r="C87" s="6">
        <v>1153.49</v>
      </c>
    </row>
    <row r="88" spans="1:3" ht="12.75" customHeight="1">
      <c r="A88" s="2" t="s">
        <v>115</v>
      </c>
      <c r="B88" s="2" t="s">
        <v>770</v>
      </c>
      <c r="C88" s="6">
        <v>100.78</v>
      </c>
    </row>
    <row r="89" spans="1:3" ht="12.75" customHeight="1">
      <c r="A89" s="2" t="s">
        <v>117</v>
      </c>
      <c r="B89" s="2" t="s">
        <v>770</v>
      </c>
      <c r="C89" s="6">
        <v>1493.71</v>
      </c>
    </row>
    <row r="90" spans="1:3" ht="12.75" customHeight="1">
      <c r="A90" s="2" t="s">
        <v>118</v>
      </c>
      <c r="B90" s="2" t="s">
        <v>770</v>
      </c>
      <c r="C90" s="6">
        <v>1618.96</v>
      </c>
    </row>
    <row r="91" spans="1:3" ht="12.75" customHeight="1">
      <c r="A91" s="2" t="s">
        <v>423</v>
      </c>
      <c r="B91" s="2" t="s">
        <v>770</v>
      </c>
      <c r="C91" s="6">
        <v>1058.1400000000001</v>
      </c>
    </row>
    <row r="92" spans="1:3" ht="12.75" customHeight="1">
      <c r="A92" s="2" t="s">
        <v>125</v>
      </c>
      <c r="B92" s="2" t="s">
        <v>770</v>
      </c>
      <c r="C92" s="6">
        <v>716.55</v>
      </c>
    </row>
    <row r="93" spans="1:3" ht="12.75" customHeight="1">
      <c r="A93" s="2" t="s">
        <v>132</v>
      </c>
      <c r="B93" s="2" t="s">
        <v>770</v>
      </c>
      <c r="C93" s="6">
        <v>4976.76</v>
      </c>
    </row>
    <row r="94" spans="1:3" ht="12.75" customHeight="1">
      <c r="A94" s="2" t="s">
        <v>133</v>
      </c>
      <c r="B94" s="2" t="s">
        <v>770</v>
      </c>
      <c r="C94" s="6">
        <v>1495.85</v>
      </c>
    </row>
    <row r="95" spans="1:3" ht="12.75" customHeight="1">
      <c r="A95" s="2" t="s">
        <v>135</v>
      </c>
      <c r="B95" s="2" t="s">
        <v>770</v>
      </c>
      <c r="C95" s="6">
        <v>474.45</v>
      </c>
    </row>
    <row r="96" spans="1:3" ht="12.75" customHeight="1">
      <c r="A96" s="2" t="s">
        <v>137</v>
      </c>
      <c r="B96" s="2" t="s">
        <v>770</v>
      </c>
      <c r="C96" s="6">
        <v>805.89</v>
      </c>
    </row>
    <row r="97" spans="1:3" ht="12.75" customHeight="1">
      <c r="A97" s="2" t="s">
        <v>138</v>
      </c>
      <c r="B97" s="2" t="s">
        <v>770</v>
      </c>
      <c r="C97" s="6">
        <v>172.51</v>
      </c>
    </row>
    <row r="98" spans="1:3" ht="12.75" customHeight="1">
      <c r="A98" s="2" t="s">
        <v>139</v>
      </c>
      <c r="B98" s="2" t="s">
        <v>770</v>
      </c>
      <c r="C98" s="6">
        <v>1520.23</v>
      </c>
    </row>
    <row r="99" spans="1:3" ht="12.75" customHeight="1">
      <c r="A99" s="2" t="s">
        <v>141</v>
      </c>
      <c r="B99" s="2" t="s">
        <v>770</v>
      </c>
      <c r="C99" s="6">
        <v>1000.99</v>
      </c>
    </row>
    <row r="100" spans="1:3" ht="12.75" customHeight="1">
      <c r="A100" s="2" t="s">
        <v>428</v>
      </c>
      <c r="B100" s="2" t="s">
        <v>770</v>
      </c>
      <c r="C100" s="6">
        <v>1415.74</v>
      </c>
    </row>
    <row r="101" spans="1:3" ht="12.75" customHeight="1">
      <c r="A101" s="2" t="s">
        <v>142</v>
      </c>
      <c r="B101" s="2" t="s">
        <v>770</v>
      </c>
      <c r="C101" s="6">
        <v>1806.83</v>
      </c>
    </row>
    <row r="102" spans="1:3" ht="12.75" customHeight="1">
      <c r="A102" s="2" t="s">
        <v>143</v>
      </c>
      <c r="B102" s="2" t="s">
        <v>770</v>
      </c>
      <c r="C102" s="6">
        <v>1493.71</v>
      </c>
    </row>
    <row r="103" spans="1:3" ht="12.75" customHeight="1">
      <c r="A103" s="2" t="s">
        <v>144</v>
      </c>
      <c r="B103" s="2" t="s">
        <v>770</v>
      </c>
      <c r="C103" s="6">
        <v>161.51</v>
      </c>
    </row>
    <row r="104" spans="1:3" ht="12.75" customHeight="1">
      <c r="A104" s="2" t="s">
        <v>145</v>
      </c>
      <c r="B104" s="2" t="s">
        <v>770</v>
      </c>
      <c r="C104" s="6">
        <v>165.93</v>
      </c>
    </row>
    <row r="105" spans="1:3" ht="12.75" customHeight="1">
      <c r="A105" s="2" t="s">
        <v>147</v>
      </c>
      <c r="B105" s="2" t="s">
        <v>770</v>
      </c>
      <c r="C105" s="6">
        <v>1554.41</v>
      </c>
    </row>
    <row r="106" spans="1:3" ht="12.75" customHeight="1">
      <c r="A106" s="2" t="s">
        <v>429</v>
      </c>
      <c r="B106" s="2" t="s">
        <v>770</v>
      </c>
      <c r="C106" s="6">
        <v>13658.33</v>
      </c>
    </row>
    <row r="107" spans="1:3" ht="12.75" customHeight="1">
      <c r="A107" s="2" t="s">
        <v>148</v>
      </c>
      <c r="B107" s="2" t="s">
        <v>770</v>
      </c>
      <c r="C107" s="6">
        <v>1106.18</v>
      </c>
    </row>
    <row r="108" spans="1:3" ht="12.75" customHeight="1">
      <c r="A108" s="2" t="s">
        <v>149</v>
      </c>
      <c r="B108" s="2" t="s">
        <v>770</v>
      </c>
      <c r="C108" s="6">
        <v>1493.71</v>
      </c>
    </row>
    <row r="109" spans="1:3" ht="12.75" customHeight="1">
      <c r="A109" s="2" t="s">
        <v>151</v>
      </c>
      <c r="B109" s="2" t="s">
        <v>770</v>
      </c>
      <c r="C109" s="6">
        <v>1626.13</v>
      </c>
    </row>
    <row r="110" spans="1:3" ht="12.75" customHeight="1">
      <c r="A110" s="2" t="s">
        <v>152</v>
      </c>
      <c r="B110" s="2" t="s">
        <v>770</v>
      </c>
      <c r="C110" s="6">
        <v>1342.48</v>
      </c>
    </row>
    <row r="111" spans="1:3" ht="12.75" customHeight="1">
      <c r="A111" s="2" t="s">
        <v>153</v>
      </c>
      <c r="B111" s="2" t="s">
        <v>770</v>
      </c>
      <c r="C111" s="6">
        <v>1672.94</v>
      </c>
    </row>
    <row r="112" spans="1:3" ht="12.75" customHeight="1">
      <c r="A112" s="2" t="s">
        <v>154</v>
      </c>
      <c r="B112" s="2" t="s">
        <v>770</v>
      </c>
      <c r="C112" s="6">
        <v>1469.23</v>
      </c>
    </row>
    <row r="113" spans="1:3" ht="12.75" customHeight="1">
      <c r="A113" s="2" t="s">
        <v>158</v>
      </c>
      <c r="B113" s="2" t="s">
        <v>770</v>
      </c>
      <c r="C113" s="6">
        <v>557.52</v>
      </c>
    </row>
    <row r="114" spans="1:3" ht="12.75" customHeight="1">
      <c r="A114" s="2" t="s">
        <v>160</v>
      </c>
      <c r="B114" s="2" t="s">
        <v>770</v>
      </c>
      <c r="C114" s="6">
        <v>1690.19</v>
      </c>
    </row>
    <row r="115" spans="1:3" ht="12.75" customHeight="1">
      <c r="A115" s="2" t="s">
        <v>161</v>
      </c>
      <c r="B115" s="2" t="s">
        <v>770</v>
      </c>
      <c r="C115" s="6">
        <v>1392.17</v>
      </c>
    </row>
    <row r="116" spans="1:3" ht="12.75" customHeight="1">
      <c r="A116" s="2" t="s">
        <v>162</v>
      </c>
      <c r="B116" s="2" t="s">
        <v>770</v>
      </c>
      <c r="C116" s="6">
        <v>1612.06</v>
      </c>
    </row>
    <row r="117" spans="1:3" ht="12.75" customHeight="1">
      <c r="A117" s="2" t="s">
        <v>432</v>
      </c>
      <c r="B117" s="2" t="s">
        <v>770</v>
      </c>
      <c r="C117" s="6">
        <v>2936.29</v>
      </c>
    </row>
    <row r="118" spans="1:3" ht="12.75" customHeight="1">
      <c r="A118" s="2" t="s">
        <v>163</v>
      </c>
      <c r="B118" s="2" t="s">
        <v>770</v>
      </c>
      <c r="C118" s="6">
        <v>1831.54</v>
      </c>
    </row>
    <row r="119" spans="1:3" ht="12.75" customHeight="1">
      <c r="A119" s="2" t="s">
        <v>434</v>
      </c>
      <c r="B119" s="2" t="s">
        <v>770</v>
      </c>
      <c r="C119" s="6">
        <v>1493.71</v>
      </c>
    </row>
    <row r="120" spans="1:3" ht="12.75" customHeight="1">
      <c r="A120" s="2" t="s">
        <v>164</v>
      </c>
      <c r="B120" s="2" t="s">
        <v>770</v>
      </c>
      <c r="C120" s="6">
        <v>983.33</v>
      </c>
    </row>
    <row r="121" spans="1:3" ht="12.75" customHeight="1">
      <c r="A121" s="2" t="s">
        <v>435</v>
      </c>
      <c r="B121" s="2" t="s">
        <v>770</v>
      </c>
      <c r="C121" s="6">
        <v>1493.71</v>
      </c>
    </row>
    <row r="122" spans="1:3" ht="12.75" customHeight="1">
      <c r="A122" s="2" t="s">
        <v>165</v>
      </c>
      <c r="B122" s="2" t="s">
        <v>770</v>
      </c>
      <c r="C122" s="6">
        <v>850.85</v>
      </c>
    </row>
    <row r="123" spans="1:3" ht="12.75" customHeight="1">
      <c r="A123" s="2" t="s">
        <v>166</v>
      </c>
      <c r="B123" s="2" t="s">
        <v>770</v>
      </c>
      <c r="C123" s="6">
        <v>337.84</v>
      </c>
    </row>
    <row r="124" spans="1:3" ht="12.75" customHeight="1">
      <c r="A124" s="2" t="s">
        <v>171</v>
      </c>
      <c r="B124" s="2" t="s">
        <v>770</v>
      </c>
      <c r="C124" s="6">
        <v>440.46</v>
      </c>
    </row>
    <row r="125" spans="1:3" ht="12.75" customHeight="1">
      <c r="A125" s="2" t="s">
        <v>172</v>
      </c>
      <c r="B125" s="2" t="s">
        <v>770</v>
      </c>
      <c r="C125" s="6">
        <v>916.63</v>
      </c>
    </row>
    <row r="126" spans="1:3" ht="12.75" customHeight="1">
      <c r="A126" s="2" t="s">
        <v>174</v>
      </c>
      <c r="B126" s="2" t="s">
        <v>770</v>
      </c>
      <c r="C126" s="6">
        <v>447.83</v>
      </c>
    </row>
    <row r="127" spans="1:3" ht="12.75" customHeight="1">
      <c r="A127" s="2" t="s">
        <v>175</v>
      </c>
      <c r="B127" s="2" t="s">
        <v>770</v>
      </c>
      <c r="C127" s="6">
        <v>172.38</v>
      </c>
    </row>
    <row r="128" spans="1:3" ht="12.75" customHeight="1">
      <c r="A128" s="2" t="s">
        <v>176</v>
      </c>
      <c r="B128" s="2" t="s">
        <v>770</v>
      </c>
      <c r="C128" s="6">
        <v>1296.93</v>
      </c>
    </row>
    <row r="129" spans="1:3" ht="12.75" customHeight="1">
      <c r="A129" s="2" t="s">
        <v>177</v>
      </c>
      <c r="B129" s="2" t="s">
        <v>770</v>
      </c>
      <c r="C129" s="6">
        <v>1488.45</v>
      </c>
    </row>
    <row r="130" spans="1:3" ht="12.75" customHeight="1">
      <c r="A130" s="2" t="s">
        <v>438</v>
      </c>
      <c r="B130" s="2" t="s">
        <v>770</v>
      </c>
      <c r="C130" s="6">
        <v>3554.15</v>
      </c>
    </row>
    <row r="131" spans="1:3" ht="12.75" customHeight="1">
      <c r="A131" s="2" t="s">
        <v>178</v>
      </c>
      <c r="B131" s="2" t="s">
        <v>770</v>
      </c>
      <c r="C131" s="6">
        <v>1907.53</v>
      </c>
    </row>
    <row r="132" spans="1:3" ht="12.75" customHeight="1">
      <c r="A132" s="2" t="s">
        <v>179</v>
      </c>
      <c r="B132" s="2" t="s">
        <v>770</v>
      </c>
      <c r="C132" s="6">
        <v>1623.22</v>
      </c>
    </row>
    <row r="133" spans="1:3" ht="12.75" customHeight="1">
      <c r="A133" s="2" t="s">
        <v>440</v>
      </c>
      <c r="B133" s="2" t="s">
        <v>770</v>
      </c>
      <c r="C133" s="6">
        <v>4148.05</v>
      </c>
    </row>
    <row r="134" spans="1:3" ht="12.75" customHeight="1">
      <c r="A134" s="2" t="s">
        <v>180</v>
      </c>
      <c r="B134" s="2" t="s">
        <v>770</v>
      </c>
      <c r="C134" s="6">
        <v>1474.25</v>
      </c>
    </row>
    <row r="135" spans="1:3" ht="12.75" customHeight="1">
      <c r="A135" s="2" t="s">
        <v>181</v>
      </c>
      <c r="B135" s="2" t="s">
        <v>770</v>
      </c>
      <c r="C135" s="6">
        <v>1493.71</v>
      </c>
    </row>
    <row r="136" spans="1:3" ht="12.75" customHeight="1">
      <c r="A136" s="2" t="s">
        <v>442</v>
      </c>
      <c r="B136" s="2" t="s">
        <v>770</v>
      </c>
      <c r="C136" s="6">
        <v>133.33000000000001</v>
      </c>
    </row>
    <row r="137" spans="1:3" ht="12.75" customHeight="1">
      <c r="A137" s="2" t="s">
        <v>184</v>
      </c>
      <c r="B137" s="2" t="s">
        <v>770</v>
      </c>
      <c r="C137" s="6">
        <v>1389.41</v>
      </c>
    </row>
    <row r="138" spans="1:3" ht="12.75" customHeight="1">
      <c r="A138" s="2" t="s">
        <v>186</v>
      </c>
      <c r="B138" s="2" t="s">
        <v>770</v>
      </c>
      <c r="C138" s="6">
        <v>968.52</v>
      </c>
    </row>
    <row r="139" spans="1:3" ht="12.75" customHeight="1">
      <c r="A139" s="2" t="s">
        <v>445</v>
      </c>
      <c r="B139" s="2" t="s">
        <v>770</v>
      </c>
      <c r="C139" s="6">
        <v>172.38</v>
      </c>
    </row>
    <row r="140" spans="1:3" ht="12.75" customHeight="1">
      <c r="A140" s="2" t="s">
        <v>187</v>
      </c>
      <c r="B140" s="2" t="s">
        <v>770</v>
      </c>
      <c r="C140" s="6">
        <v>736.77</v>
      </c>
    </row>
    <row r="141" spans="1:3" ht="12.75" customHeight="1">
      <c r="A141" s="2" t="s">
        <v>188</v>
      </c>
      <c r="B141" s="2" t="s">
        <v>770</v>
      </c>
      <c r="C141" s="6">
        <v>1645.47</v>
      </c>
    </row>
    <row r="142" spans="1:3" ht="12.75" customHeight="1">
      <c r="A142" s="2" t="s">
        <v>189</v>
      </c>
      <c r="B142" s="2" t="s">
        <v>770</v>
      </c>
      <c r="C142" s="6">
        <v>833.65</v>
      </c>
    </row>
    <row r="143" spans="1:3" ht="12.75" customHeight="1">
      <c r="A143" s="2" t="s">
        <v>190</v>
      </c>
      <c r="B143" s="2" t="s">
        <v>770</v>
      </c>
      <c r="C143" s="6">
        <v>2977.07</v>
      </c>
    </row>
    <row r="144" spans="1:3" ht="12.75" customHeight="1">
      <c r="A144" s="2" t="s">
        <v>192</v>
      </c>
      <c r="B144" s="2" t="s">
        <v>770</v>
      </c>
      <c r="C144" s="6">
        <v>522.57000000000005</v>
      </c>
    </row>
    <row r="145" spans="1:3" ht="12.75" customHeight="1">
      <c r="A145" s="2" t="s">
        <v>194</v>
      </c>
      <c r="B145" s="2" t="s">
        <v>770</v>
      </c>
      <c r="C145" s="6">
        <v>705.82</v>
      </c>
    </row>
    <row r="146" spans="1:3" ht="12.75" customHeight="1">
      <c r="A146" s="2" t="s">
        <v>195</v>
      </c>
      <c r="B146" s="2" t="s">
        <v>770</v>
      </c>
      <c r="C146" s="6">
        <v>7921.05</v>
      </c>
    </row>
    <row r="147" spans="1:3" ht="12.75" customHeight="1">
      <c r="A147" s="2" t="s">
        <v>199</v>
      </c>
      <c r="B147" s="2" t="s">
        <v>770</v>
      </c>
      <c r="C147" s="6">
        <v>5474.62</v>
      </c>
    </row>
    <row r="148" spans="1:3" ht="12.75" customHeight="1">
      <c r="A148" s="2" t="s">
        <v>449</v>
      </c>
      <c r="B148" s="2" t="s">
        <v>770</v>
      </c>
      <c r="C148" s="6">
        <v>3722.06</v>
      </c>
    </row>
    <row r="149" spans="1:3" ht="12.75" customHeight="1">
      <c r="A149" s="2" t="s">
        <v>450</v>
      </c>
      <c r="B149" s="2" t="s">
        <v>770</v>
      </c>
      <c r="C149" s="6">
        <v>1492.49</v>
      </c>
    </row>
    <row r="150" spans="1:3" ht="12.75" customHeight="1">
      <c r="A150" s="2" t="s">
        <v>206</v>
      </c>
      <c r="B150" s="2" t="s">
        <v>770</v>
      </c>
      <c r="C150" s="6">
        <v>581.41</v>
      </c>
    </row>
    <row r="151" spans="1:3" ht="12.75" customHeight="1">
      <c r="A151" s="2" t="s">
        <v>207</v>
      </c>
      <c r="B151" s="2" t="s">
        <v>770</v>
      </c>
      <c r="C151" s="6">
        <v>773.56</v>
      </c>
    </row>
    <row r="152" spans="1:3" ht="12.75" customHeight="1">
      <c r="A152" s="2" t="s">
        <v>208</v>
      </c>
      <c r="B152" s="2" t="s">
        <v>770</v>
      </c>
      <c r="C152" s="6">
        <v>1694.67</v>
      </c>
    </row>
    <row r="153" spans="1:3" ht="12.75" customHeight="1">
      <c r="A153" s="2" t="s">
        <v>210</v>
      </c>
      <c r="B153" s="2" t="s">
        <v>770</v>
      </c>
      <c r="C153" s="6">
        <v>1612.02</v>
      </c>
    </row>
    <row r="154" spans="1:3" ht="12.75" customHeight="1">
      <c r="A154" s="2" t="s">
        <v>212</v>
      </c>
      <c r="B154" s="2" t="s">
        <v>770</v>
      </c>
      <c r="C154" s="6">
        <v>1737.63</v>
      </c>
    </row>
    <row r="155" spans="1:3" ht="12.75" customHeight="1">
      <c r="A155" s="2" t="s">
        <v>213</v>
      </c>
      <c r="B155" s="2" t="s">
        <v>770</v>
      </c>
      <c r="C155" s="6">
        <v>860.17</v>
      </c>
    </row>
    <row r="156" spans="1:3" ht="12.75" customHeight="1">
      <c r="A156" s="2" t="s">
        <v>214</v>
      </c>
      <c r="B156" s="2" t="s">
        <v>770</v>
      </c>
      <c r="C156" s="6">
        <v>673.41</v>
      </c>
    </row>
    <row r="157" spans="1:3" ht="12.75" customHeight="1">
      <c r="A157" s="2" t="s">
        <v>452</v>
      </c>
      <c r="B157" s="2" t="s">
        <v>770</v>
      </c>
      <c r="C157" s="6">
        <v>1444.93</v>
      </c>
    </row>
    <row r="158" spans="1:3" ht="12.75" customHeight="1">
      <c r="A158" s="2" t="s">
        <v>216</v>
      </c>
      <c r="B158" s="2" t="s">
        <v>770</v>
      </c>
      <c r="C158" s="6">
        <v>1634.07</v>
      </c>
    </row>
    <row r="159" spans="1:3" ht="12.75" customHeight="1">
      <c r="A159" s="2" t="s">
        <v>218</v>
      </c>
      <c r="B159" s="2" t="s">
        <v>770</v>
      </c>
      <c r="C159" s="6">
        <v>1458.34</v>
      </c>
    </row>
    <row r="160" spans="1:3" ht="12.75" customHeight="1">
      <c r="A160" s="2" t="s">
        <v>453</v>
      </c>
      <c r="B160" s="2" t="s">
        <v>770</v>
      </c>
      <c r="C160" s="6">
        <v>1665.65</v>
      </c>
    </row>
    <row r="161" spans="1:3" ht="12.75" customHeight="1">
      <c r="A161" s="2" t="s">
        <v>220</v>
      </c>
      <c r="B161" s="2" t="s">
        <v>770</v>
      </c>
      <c r="C161" s="6">
        <v>1153.49</v>
      </c>
    </row>
    <row r="162" spans="1:3" ht="12.75" customHeight="1">
      <c r="A162" s="2" t="s">
        <v>455</v>
      </c>
      <c r="B162" s="2" t="s">
        <v>770</v>
      </c>
      <c r="C162" s="6">
        <v>612.96</v>
      </c>
    </row>
    <row r="163" spans="1:3" ht="12.75" customHeight="1">
      <c r="A163" s="2" t="s">
        <v>222</v>
      </c>
      <c r="B163" s="2" t="s">
        <v>770</v>
      </c>
      <c r="C163" s="6">
        <v>312.05</v>
      </c>
    </row>
    <row r="164" spans="1:3" ht="12.75" customHeight="1">
      <c r="A164" s="2" t="s">
        <v>223</v>
      </c>
      <c r="B164" s="2" t="s">
        <v>770</v>
      </c>
      <c r="C164" s="6">
        <v>2013.91</v>
      </c>
    </row>
    <row r="165" spans="1:3" ht="12.75" customHeight="1">
      <c r="A165" s="2" t="s">
        <v>457</v>
      </c>
      <c r="B165" s="2" t="s">
        <v>770</v>
      </c>
      <c r="C165" s="6">
        <v>0</v>
      </c>
    </row>
    <row r="166" spans="1:3" ht="12.75" customHeight="1">
      <c r="A166" s="2" t="s">
        <v>458</v>
      </c>
      <c r="B166" s="2" t="s">
        <v>770</v>
      </c>
      <c r="C166" s="6">
        <v>422.32</v>
      </c>
    </row>
    <row r="167" spans="1:3" ht="12.75" customHeight="1">
      <c r="A167" s="2" t="s">
        <v>224</v>
      </c>
      <c r="B167" s="2" t="s">
        <v>770</v>
      </c>
      <c r="C167" s="6">
        <v>598.98</v>
      </c>
    </row>
    <row r="168" spans="1:3" ht="12.75" customHeight="1">
      <c r="A168" s="2" t="s">
        <v>459</v>
      </c>
      <c r="B168" s="2" t="s">
        <v>770</v>
      </c>
      <c r="C168" s="6">
        <v>8133.41</v>
      </c>
    </row>
    <row r="169" spans="1:3" ht="12.75" customHeight="1">
      <c r="A169" s="2" t="s">
        <v>225</v>
      </c>
      <c r="B169" s="2" t="s">
        <v>770</v>
      </c>
      <c r="C169" s="6">
        <v>1658.57</v>
      </c>
    </row>
    <row r="170" spans="1:3" ht="12.75" customHeight="1">
      <c r="A170" s="2" t="s">
        <v>460</v>
      </c>
      <c r="B170" s="2" t="s">
        <v>770</v>
      </c>
      <c r="C170" s="6">
        <v>0</v>
      </c>
    </row>
    <row r="171" spans="1:3" ht="12.75" customHeight="1">
      <c r="A171" s="2" t="s">
        <v>226</v>
      </c>
      <c r="B171" s="2" t="s">
        <v>770</v>
      </c>
      <c r="C171" s="6">
        <v>1145.3800000000001</v>
      </c>
    </row>
    <row r="172" spans="1:3" ht="12.75" customHeight="1">
      <c r="A172" s="2" t="s">
        <v>462</v>
      </c>
      <c r="B172" s="2" t="s">
        <v>770</v>
      </c>
      <c r="C172" s="6">
        <v>1641.57</v>
      </c>
    </row>
    <row r="173" spans="1:3" ht="12.75" customHeight="1">
      <c r="A173" s="2" t="s">
        <v>229</v>
      </c>
      <c r="B173" s="2" t="s">
        <v>770</v>
      </c>
      <c r="C173" s="6">
        <v>1554.41</v>
      </c>
    </row>
    <row r="174" spans="1:3" ht="12.75" customHeight="1">
      <c r="A174" s="2" t="s">
        <v>463</v>
      </c>
      <c r="B174" s="2" t="s">
        <v>770</v>
      </c>
      <c r="C174" s="6">
        <v>1597.26</v>
      </c>
    </row>
    <row r="175" spans="1:3" ht="12.75" customHeight="1">
      <c r="A175" s="2" t="s">
        <v>231</v>
      </c>
      <c r="B175" s="2" t="s">
        <v>770</v>
      </c>
      <c r="C175" s="6">
        <v>3698.18</v>
      </c>
    </row>
    <row r="176" spans="1:3" ht="12.75" customHeight="1">
      <c r="A176" s="2" t="s">
        <v>465</v>
      </c>
      <c r="B176" s="2" t="s">
        <v>770</v>
      </c>
      <c r="C176" s="6">
        <v>1307.8699999999999</v>
      </c>
    </row>
    <row r="177" spans="1:3" ht="12.75" customHeight="1">
      <c r="A177" s="2" t="s">
        <v>234</v>
      </c>
      <c r="B177" s="2" t="s">
        <v>770</v>
      </c>
      <c r="C177" s="6">
        <v>1611.44</v>
      </c>
    </row>
    <row r="178" spans="1:3" ht="12.75" customHeight="1">
      <c r="A178" s="2" t="s">
        <v>235</v>
      </c>
      <c r="B178" s="2" t="s">
        <v>770</v>
      </c>
      <c r="C178" s="6">
        <v>1533.21</v>
      </c>
    </row>
    <row r="179" spans="1:3" ht="12.75" customHeight="1">
      <c r="A179" s="2" t="s">
        <v>236</v>
      </c>
      <c r="B179" s="2" t="s">
        <v>770</v>
      </c>
      <c r="C179" s="6">
        <v>699.35</v>
      </c>
    </row>
    <row r="180" spans="1:3" ht="12.75" customHeight="1">
      <c r="A180" s="2" t="s">
        <v>237</v>
      </c>
      <c r="B180" s="2" t="s">
        <v>770</v>
      </c>
      <c r="C180" s="6">
        <v>1458.34</v>
      </c>
    </row>
    <row r="181" spans="1:3" ht="12.75" customHeight="1">
      <c r="A181" s="2" t="s">
        <v>466</v>
      </c>
      <c r="B181" s="2" t="s">
        <v>770</v>
      </c>
      <c r="C181" s="6">
        <v>8151.79</v>
      </c>
    </row>
    <row r="182" spans="1:3" ht="12.75" customHeight="1">
      <c r="A182" s="2" t="s">
        <v>238</v>
      </c>
      <c r="B182" s="2" t="s">
        <v>770</v>
      </c>
      <c r="C182" s="6">
        <v>177.24</v>
      </c>
    </row>
    <row r="183" spans="1:3" ht="12.75" customHeight="1">
      <c r="A183" s="2" t="s">
        <v>467</v>
      </c>
      <c r="B183" s="2" t="s">
        <v>770</v>
      </c>
      <c r="C183" s="6">
        <v>9713.7900000000009</v>
      </c>
    </row>
    <row r="184" spans="1:3" ht="12.75" customHeight="1">
      <c r="A184" s="2" t="s">
        <v>239</v>
      </c>
      <c r="B184" s="2" t="s">
        <v>770</v>
      </c>
      <c r="C184" s="6">
        <v>561.6</v>
      </c>
    </row>
    <row r="185" spans="1:3" ht="12.75" customHeight="1">
      <c r="A185" s="2" t="s">
        <v>240</v>
      </c>
      <c r="B185" s="2" t="s">
        <v>770</v>
      </c>
      <c r="C185" s="6">
        <v>1739</v>
      </c>
    </row>
    <row r="186" spans="1:3" ht="12.75" customHeight="1">
      <c r="A186" s="2" t="s">
        <v>241</v>
      </c>
      <c r="B186" s="2" t="s">
        <v>770</v>
      </c>
      <c r="C186" s="6">
        <v>609.1</v>
      </c>
    </row>
    <row r="187" spans="1:3" ht="12.75" customHeight="1">
      <c r="A187" s="2" t="s">
        <v>242</v>
      </c>
      <c r="B187" s="2" t="s">
        <v>770</v>
      </c>
      <c r="C187" s="6">
        <v>1702.38</v>
      </c>
    </row>
    <row r="188" spans="1:3" ht="12.75" customHeight="1">
      <c r="A188" s="2" t="s">
        <v>244</v>
      </c>
      <c r="B188" s="2" t="s">
        <v>770</v>
      </c>
      <c r="C188" s="6">
        <v>1683.45</v>
      </c>
    </row>
    <row r="189" spans="1:3" ht="12.75" customHeight="1">
      <c r="A189" s="2" t="s">
        <v>468</v>
      </c>
      <c r="B189" s="2" t="s">
        <v>770</v>
      </c>
      <c r="C189" s="6">
        <v>1988.86</v>
      </c>
    </row>
    <row r="190" spans="1:3" ht="12.75" customHeight="1">
      <c r="A190" s="2" t="s">
        <v>245</v>
      </c>
      <c r="B190" s="2" t="s">
        <v>770</v>
      </c>
      <c r="C190" s="6">
        <v>1389.8</v>
      </c>
    </row>
    <row r="191" spans="1:3" ht="12.75" customHeight="1">
      <c r="A191" s="2" t="s">
        <v>246</v>
      </c>
      <c r="B191" s="2" t="s">
        <v>770</v>
      </c>
      <c r="C191" s="6">
        <v>1493.71</v>
      </c>
    </row>
    <row r="192" spans="1:3" ht="12.75" customHeight="1">
      <c r="A192" s="2" t="s">
        <v>247</v>
      </c>
      <c r="B192" s="2" t="s">
        <v>770</v>
      </c>
      <c r="C192" s="6">
        <v>6376.9</v>
      </c>
    </row>
    <row r="193" spans="1:3" ht="12.75" customHeight="1">
      <c r="A193" s="2" t="s">
        <v>248</v>
      </c>
      <c r="B193" s="2" t="s">
        <v>770</v>
      </c>
      <c r="C193" s="6">
        <v>974.05</v>
      </c>
    </row>
    <row r="194" spans="1:3" ht="12.75" customHeight="1">
      <c r="A194" s="2" t="s">
        <v>249</v>
      </c>
      <c r="B194" s="2" t="s">
        <v>770</v>
      </c>
      <c r="C194" s="6">
        <v>1528.79</v>
      </c>
    </row>
    <row r="195" spans="1:3" ht="12.75" customHeight="1">
      <c r="A195" s="2" t="s">
        <v>251</v>
      </c>
      <c r="B195" s="2" t="s">
        <v>770</v>
      </c>
      <c r="C195" s="6">
        <v>329.65</v>
      </c>
    </row>
    <row r="196" spans="1:3" ht="12.75" customHeight="1">
      <c r="A196" s="2" t="s">
        <v>252</v>
      </c>
      <c r="B196" s="2" t="s">
        <v>770</v>
      </c>
      <c r="C196" s="6">
        <v>1576.44</v>
      </c>
    </row>
    <row r="197" spans="1:3" ht="12.75" customHeight="1">
      <c r="A197" s="2" t="s">
        <v>253</v>
      </c>
      <c r="B197" s="2" t="s">
        <v>770</v>
      </c>
      <c r="C197" s="6">
        <v>1601.77</v>
      </c>
    </row>
    <row r="198" spans="1:3" ht="12.75" customHeight="1">
      <c r="A198" s="2" t="s">
        <v>254</v>
      </c>
      <c r="B198" s="2" t="s">
        <v>770</v>
      </c>
      <c r="C198" s="6">
        <v>1560.49</v>
      </c>
    </row>
    <row r="199" spans="1:3" ht="12.75" customHeight="1">
      <c r="A199" s="2" t="s">
        <v>255</v>
      </c>
      <c r="B199" s="2" t="s">
        <v>770</v>
      </c>
      <c r="C199" s="6">
        <v>1493.71</v>
      </c>
    </row>
    <row r="200" spans="1:3" ht="12.75" customHeight="1">
      <c r="A200" s="2" t="s">
        <v>256</v>
      </c>
      <c r="B200" s="2" t="s">
        <v>770</v>
      </c>
      <c r="C200" s="6">
        <v>526.45000000000005</v>
      </c>
    </row>
    <row r="201" spans="1:3" ht="12.75" customHeight="1">
      <c r="A201" s="2" t="s">
        <v>257</v>
      </c>
      <c r="B201" s="2" t="s">
        <v>770</v>
      </c>
      <c r="C201" s="6">
        <v>1292.02</v>
      </c>
    </row>
    <row r="202" spans="1:3" ht="12.75" customHeight="1">
      <c r="A202" s="2" t="s">
        <v>258</v>
      </c>
      <c r="B202" s="2" t="s">
        <v>770</v>
      </c>
      <c r="C202" s="6">
        <v>1697.66</v>
      </c>
    </row>
    <row r="203" spans="1:3" ht="12.75" customHeight="1">
      <c r="A203" s="2" t="s">
        <v>259</v>
      </c>
      <c r="B203" s="2" t="s">
        <v>770</v>
      </c>
      <c r="C203" s="6">
        <v>1907.69</v>
      </c>
    </row>
    <row r="204" spans="1:3" ht="12.75" customHeight="1">
      <c r="A204" s="2" t="s">
        <v>261</v>
      </c>
      <c r="B204" s="2" t="s">
        <v>770</v>
      </c>
      <c r="C204" s="6">
        <v>539</v>
      </c>
    </row>
    <row r="205" spans="1:3" ht="12.75" customHeight="1">
      <c r="A205" s="2" t="s">
        <v>264</v>
      </c>
      <c r="B205" s="2" t="s">
        <v>770</v>
      </c>
      <c r="C205" s="6">
        <v>6174.89</v>
      </c>
    </row>
    <row r="206" spans="1:3" ht="12.75" customHeight="1">
      <c r="A206" s="2" t="s">
        <v>266</v>
      </c>
      <c r="B206" s="2" t="s">
        <v>770</v>
      </c>
      <c r="C206" s="6">
        <v>285.49</v>
      </c>
    </row>
    <row r="207" spans="1:3" ht="12.75" customHeight="1">
      <c r="A207" s="2" t="s">
        <v>470</v>
      </c>
      <c r="B207" s="2" t="s">
        <v>770</v>
      </c>
      <c r="C207" s="6">
        <v>1307.8699999999999</v>
      </c>
    </row>
    <row r="208" spans="1:3" ht="12.75" customHeight="1">
      <c r="A208" s="2" t="s">
        <v>267</v>
      </c>
      <c r="B208" s="2" t="s">
        <v>770</v>
      </c>
      <c r="C208" s="6">
        <v>196.45</v>
      </c>
    </row>
    <row r="209" spans="1:3" ht="12.75" customHeight="1">
      <c r="A209" s="2" t="s">
        <v>268</v>
      </c>
      <c r="B209" s="2" t="s">
        <v>770</v>
      </c>
      <c r="C209" s="6">
        <v>904.4</v>
      </c>
    </row>
    <row r="210" spans="1:3" ht="12.75" customHeight="1">
      <c r="A210" s="2" t="s">
        <v>269</v>
      </c>
      <c r="B210" s="2" t="s">
        <v>770</v>
      </c>
      <c r="C210" s="6">
        <v>1604.07</v>
      </c>
    </row>
    <row r="211" spans="1:3" ht="12.75" customHeight="1">
      <c r="A211" s="2" t="s">
        <v>270</v>
      </c>
      <c r="B211" s="2" t="s">
        <v>770</v>
      </c>
      <c r="C211" s="6">
        <v>100.9</v>
      </c>
    </row>
    <row r="212" spans="1:3" ht="12.75" customHeight="1">
      <c r="A212" s="2" t="s">
        <v>271</v>
      </c>
      <c r="B212" s="2" t="s">
        <v>770</v>
      </c>
      <c r="C212" s="6">
        <v>1659.65</v>
      </c>
    </row>
    <row r="213" spans="1:3" ht="12.75" customHeight="1">
      <c r="A213" s="2" t="s">
        <v>273</v>
      </c>
      <c r="B213" s="2" t="s">
        <v>770</v>
      </c>
      <c r="C213" s="6">
        <v>1674.34</v>
      </c>
    </row>
    <row r="214" spans="1:3" ht="12.75" customHeight="1">
      <c r="A214" s="2" t="s">
        <v>472</v>
      </c>
      <c r="B214" s="2" t="s">
        <v>770</v>
      </c>
      <c r="C214" s="6">
        <v>7553.24</v>
      </c>
    </row>
    <row r="215" spans="1:3" ht="12.75" customHeight="1">
      <c r="A215" s="2" t="s">
        <v>275</v>
      </c>
      <c r="B215" s="2" t="s">
        <v>770</v>
      </c>
      <c r="C215" s="6">
        <v>726.42</v>
      </c>
    </row>
    <row r="216" spans="1:3" ht="12.75" customHeight="1">
      <c r="A216" s="2" t="s">
        <v>276</v>
      </c>
      <c r="B216" s="2" t="s">
        <v>770</v>
      </c>
      <c r="C216" s="6">
        <v>1793.96</v>
      </c>
    </row>
    <row r="217" spans="1:3" ht="12.75" customHeight="1">
      <c r="A217" s="2" t="s">
        <v>473</v>
      </c>
      <c r="B217" s="2" t="s">
        <v>770</v>
      </c>
      <c r="C217" s="6">
        <v>0</v>
      </c>
    </row>
    <row r="218" spans="1:3" ht="12.75" customHeight="1">
      <c r="A218" s="2" t="s">
        <v>474</v>
      </c>
      <c r="B218" s="2" t="s">
        <v>770</v>
      </c>
      <c r="C218" s="6">
        <v>1444.93</v>
      </c>
    </row>
    <row r="219" spans="1:3" ht="12.75" customHeight="1">
      <c r="A219" s="2" t="s">
        <v>277</v>
      </c>
      <c r="B219" s="2" t="s">
        <v>770</v>
      </c>
      <c r="C219" s="6">
        <v>1707.87</v>
      </c>
    </row>
    <row r="220" spans="1:3" ht="12.75" customHeight="1">
      <c r="A220" s="2" t="s">
        <v>278</v>
      </c>
      <c r="B220" s="2" t="s">
        <v>770</v>
      </c>
      <c r="C220" s="6">
        <v>1632.95</v>
      </c>
    </row>
    <row r="221" spans="1:3" ht="12.75" customHeight="1">
      <c r="A221" s="2" t="s">
        <v>280</v>
      </c>
      <c r="B221" s="2" t="s">
        <v>770</v>
      </c>
      <c r="C221" s="6">
        <v>2114.7600000000002</v>
      </c>
    </row>
    <row r="222" spans="1:3" ht="12.75" customHeight="1">
      <c r="A222" s="2" t="s">
        <v>281</v>
      </c>
      <c r="B222" s="2" t="s">
        <v>770</v>
      </c>
      <c r="C222" s="6">
        <v>137.15</v>
      </c>
    </row>
    <row r="223" spans="1:3" ht="12.75" customHeight="1">
      <c r="A223" s="2" t="s">
        <v>282</v>
      </c>
      <c r="B223" s="2" t="s">
        <v>770</v>
      </c>
      <c r="C223" s="6">
        <v>1786.35</v>
      </c>
    </row>
    <row r="224" spans="1:3" ht="12.75" customHeight="1">
      <c r="A224" s="2" t="s">
        <v>283</v>
      </c>
      <c r="B224" s="2" t="s">
        <v>770</v>
      </c>
      <c r="C224" s="6">
        <v>1493.34</v>
      </c>
    </row>
    <row r="225" spans="1:3" ht="12.75" customHeight="1">
      <c r="A225" s="2" t="s">
        <v>284</v>
      </c>
      <c r="B225" s="2" t="s">
        <v>770</v>
      </c>
      <c r="C225" s="6">
        <v>0</v>
      </c>
    </row>
    <row r="226" spans="1:3" ht="12.75" customHeight="1">
      <c r="A226" s="2" t="s">
        <v>285</v>
      </c>
      <c r="B226" s="2" t="s">
        <v>770</v>
      </c>
      <c r="C226" s="6">
        <v>8171.25</v>
      </c>
    </row>
    <row r="227" spans="1:3" ht="12.75" customHeight="1">
      <c r="A227" s="2" t="s">
        <v>287</v>
      </c>
      <c r="B227" s="2" t="s">
        <v>770</v>
      </c>
      <c r="C227" s="6">
        <v>709.08</v>
      </c>
    </row>
    <row r="228" spans="1:3" ht="12.75" customHeight="1">
      <c r="A228" s="2" t="s">
        <v>288</v>
      </c>
      <c r="B228" s="2" t="s">
        <v>770</v>
      </c>
      <c r="C228" s="6">
        <v>179.94</v>
      </c>
    </row>
    <row r="229" spans="1:3" ht="12.75" customHeight="1">
      <c r="A229" s="2" t="s">
        <v>477</v>
      </c>
      <c r="B229" s="2" t="s">
        <v>770</v>
      </c>
      <c r="C229" s="6">
        <v>1472.05</v>
      </c>
    </row>
    <row r="230" spans="1:3" ht="12.75" customHeight="1">
      <c r="A230" s="2" t="s">
        <v>289</v>
      </c>
      <c r="B230" s="2" t="s">
        <v>770</v>
      </c>
      <c r="C230" s="6">
        <v>1941.76</v>
      </c>
    </row>
    <row r="231" spans="1:3" ht="12.75" customHeight="1">
      <c r="A231" s="2" t="s">
        <v>290</v>
      </c>
      <c r="B231" s="2" t="s">
        <v>770</v>
      </c>
      <c r="C231" s="6">
        <v>1771.3</v>
      </c>
    </row>
    <row r="232" spans="1:3" ht="12.75" customHeight="1">
      <c r="A232" s="2" t="s">
        <v>478</v>
      </c>
      <c r="B232" s="2" t="s">
        <v>770</v>
      </c>
      <c r="C232" s="6">
        <v>0</v>
      </c>
    </row>
    <row r="233" spans="1:3" ht="12.75" customHeight="1">
      <c r="A233" s="2" t="s">
        <v>291</v>
      </c>
      <c r="B233" s="2" t="s">
        <v>770</v>
      </c>
      <c r="C233" s="6">
        <v>2073.94</v>
      </c>
    </row>
    <row r="234" spans="1:3" ht="12.75" customHeight="1">
      <c r="A234" s="2" t="s">
        <v>294</v>
      </c>
      <c r="B234" s="2" t="s">
        <v>770</v>
      </c>
      <c r="C234" s="6">
        <v>239.23</v>
      </c>
    </row>
    <row r="235" spans="1:3" ht="12.75" customHeight="1">
      <c r="A235" s="2" t="s">
        <v>296</v>
      </c>
      <c r="B235" s="2" t="s">
        <v>770</v>
      </c>
      <c r="C235" s="6">
        <v>1944.65</v>
      </c>
    </row>
    <row r="236" spans="1:3" ht="12.75" customHeight="1">
      <c r="A236" s="2" t="s">
        <v>297</v>
      </c>
      <c r="B236" s="2" t="s">
        <v>770</v>
      </c>
      <c r="C236" s="6">
        <v>5807.92</v>
      </c>
    </row>
    <row r="237" spans="1:3" ht="12.75" customHeight="1">
      <c r="A237" s="2" t="s">
        <v>300</v>
      </c>
      <c r="B237" s="2" t="s">
        <v>770</v>
      </c>
      <c r="C237" s="6">
        <v>817.04</v>
      </c>
    </row>
    <row r="238" spans="1:3" ht="12.75" customHeight="1">
      <c r="A238" s="2" t="s">
        <v>301</v>
      </c>
      <c r="B238" s="2" t="s">
        <v>770</v>
      </c>
      <c r="C238" s="6">
        <v>1746.97</v>
      </c>
    </row>
    <row r="239" spans="1:3" ht="12.75" customHeight="1">
      <c r="A239" s="2" t="s">
        <v>302</v>
      </c>
      <c r="B239" s="2" t="s">
        <v>770</v>
      </c>
      <c r="C239" s="6">
        <v>2027.15</v>
      </c>
    </row>
    <row r="240" spans="1:3" ht="12.75" customHeight="1">
      <c r="A240" s="2" t="s">
        <v>304</v>
      </c>
      <c r="B240" s="2" t="s">
        <v>770</v>
      </c>
      <c r="C240" s="6">
        <v>1175.1400000000001</v>
      </c>
    </row>
    <row r="241" spans="1:3" ht="12.75" customHeight="1">
      <c r="A241" s="2" t="s">
        <v>305</v>
      </c>
      <c r="B241" s="2" t="s">
        <v>770</v>
      </c>
      <c r="C241" s="6">
        <v>1239.92</v>
      </c>
    </row>
    <row r="242" spans="1:3" ht="12.75" customHeight="1">
      <c r="A242" s="2" t="s">
        <v>306</v>
      </c>
      <c r="B242" s="2" t="s">
        <v>770</v>
      </c>
      <c r="C242" s="6">
        <v>259.73</v>
      </c>
    </row>
    <row r="243" spans="1:3" ht="12.75" customHeight="1">
      <c r="A243" s="2" t="s">
        <v>307</v>
      </c>
      <c r="B243" s="2" t="s">
        <v>770</v>
      </c>
      <c r="C243" s="6">
        <v>179.94</v>
      </c>
    </row>
    <row r="244" spans="1:3" ht="12.75" customHeight="1">
      <c r="A244" s="2" t="s">
        <v>308</v>
      </c>
      <c r="B244" s="2" t="s">
        <v>770</v>
      </c>
      <c r="C244" s="6">
        <v>1647.76</v>
      </c>
    </row>
    <row r="245" spans="1:3" ht="12.75" customHeight="1">
      <c r="A245" s="2" t="s">
        <v>309</v>
      </c>
      <c r="B245" s="2" t="s">
        <v>770</v>
      </c>
      <c r="C245" s="6">
        <v>617.04</v>
      </c>
    </row>
    <row r="246" spans="1:3" ht="12.75" customHeight="1">
      <c r="A246" s="2" t="s">
        <v>310</v>
      </c>
      <c r="B246" s="2" t="s">
        <v>770</v>
      </c>
      <c r="C246" s="6">
        <v>209.28</v>
      </c>
    </row>
    <row r="247" spans="1:3" ht="12.75" customHeight="1">
      <c r="A247" s="2" t="s">
        <v>311</v>
      </c>
      <c r="B247" s="2" t="s">
        <v>770</v>
      </c>
      <c r="C247" s="6">
        <v>179.94</v>
      </c>
    </row>
    <row r="248" spans="1:3" ht="12.75" customHeight="1">
      <c r="A248" s="2" t="s">
        <v>312</v>
      </c>
      <c r="B248" s="2" t="s">
        <v>770</v>
      </c>
      <c r="C248" s="6">
        <v>1520.23</v>
      </c>
    </row>
    <row r="249" spans="1:3" ht="12.75" customHeight="1">
      <c r="A249" s="2" t="s">
        <v>482</v>
      </c>
      <c r="B249" s="2" t="s">
        <v>770</v>
      </c>
      <c r="C249" s="6">
        <v>179.94</v>
      </c>
    </row>
    <row r="250" spans="1:3" ht="12.75" customHeight="1">
      <c r="A250" s="2" t="s">
        <v>315</v>
      </c>
      <c r="B250" s="2" t="s">
        <v>770</v>
      </c>
      <c r="C250" s="6">
        <v>1493.71</v>
      </c>
    </row>
    <row r="251" spans="1:3" ht="12.75" customHeight="1">
      <c r="A251" s="2" t="s">
        <v>316</v>
      </c>
      <c r="B251" s="2" t="s">
        <v>770</v>
      </c>
      <c r="C251" s="6">
        <v>1294.1099999999999</v>
      </c>
    </row>
    <row r="252" spans="1:3" ht="12.75" customHeight="1">
      <c r="A252" s="2" t="s">
        <v>483</v>
      </c>
      <c r="B252" s="2" t="s">
        <v>770</v>
      </c>
      <c r="C252" s="6">
        <v>428.1</v>
      </c>
    </row>
    <row r="253" spans="1:3" ht="12.75" customHeight="1">
      <c r="A253" s="2" t="s">
        <v>317</v>
      </c>
      <c r="B253" s="2" t="s">
        <v>770</v>
      </c>
      <c r="C253" s="6">
        <v>1755.63</v>
      </c>
    </row>
    <row r="254" spans="1:3" ht="12.75" customHeight="1">
      <c r="A254" s="2" t="s">
        <v>484</v>
      </c>
      <c r="B254" s="2" t="s">
        <v>770</v>
      </c>
      <c r="C254" s="6">
        <v>604.91999999999996</v>
      </c>
    </row>
    <row r="255" spans="1:3" ht="12.75" customHeight="1">
      <c r="A255" s="2" t="s">
        <v>486</v>
      </c>
      <c r="B255" s="2" t="s">
        <v>770</v>
      </c>
      <c r="C255" s="6">
        <v>6319.88</v>
      </c>
    </row>
    <row r="256" spans="1:3" ht="12.75" customHeight="1">
      <c r="A256" s="2" t="s">
        <v>318</v>
      </c>
      <c r="B256" s="2" t="s">
        <v>770</v>
      </c>
      <c r="C256" s="6">
        <v>4310.1899999999996</v>
      </c>
    </row>
    <row r="257" spans="1:3" ht="12.75" customHeight="1">
      <c r="A257" s="2" t="s">
        <v>319</v>
      </c>
      <c r="B257" s="2" t="s">
        <v>770</v>
      </c>
      <c r="C257" s="6">
        <v>182.93</v>
      </c>
    </row>
    <row r="258" spans="1:3" ht="12.75" customHeight="1">
      <c r="A258" s="2" t="s">
        <v>322</v>
      </c>
      <c r="B258" s="2" t="s">
        <v>770</v>
      </c>
      <c r="C258" s="6">
        <v>440.46</v>
      </c>
    </row>
    <row r="259" spans="1:3" ht="12.75" customHeight="1">
      <c r="A259" s="2" t="s">
        <v>323</v>
      </c>
      <c r="B259" s="2" t="s">
        <v>770</v>
      </c>
      <c r="C259" s="6">
        <v>1493.71</v>
      </c>
    </row>
    <row r="260" spans="1:3" ht="12.75" customHeight="1">
      <c r="A260" s="2" t="s">
        <v>325</v>
      </c>
      <c r="B260" s="2" t="s">
        <v>770</v>
      </c>
      <c r="C260" s="6">
        <v>823.59</v>
      </c>
    </row>
    <row r="261" spans="1:3" ht="12.75" customHeight="1">
      <c r="A261" s="2" t="s">
        <v>326</v>
      </c>
      <c r="B261" s="2" t="s">
        <v>770</v>
      </c>
      <c r="C261" s="6">
        <v>1389.24</v>
      </c>
    </row>
    <row r="262" spans="1:3" ht="12.75" customHeight="1">
      <c r="A262" s="2" t="s">
        <v>327</v>
      </c>
      <c r="B262" s="2" t="s">
        <v>770</v>
      </c>
      <c r="C262" s="6">
        <v>161.51</v>
      </c>
    </row>
    <row r="263" spans="1:3" ht="12.75" customHeight="1">
      <c r="A263" s="2" t="s">
        <v>328</v>
      </c>
      <c r="B263" s="2" t="s">
        <v>770</v>
      </c>
      <c r="C263" s="6">
        <v>738.95</v>
      </c>
    </row>
    <row r="264" spans="1:3" ht="12.75" customHeight="1">
      <c r="A264" s="2" t="s">
        <v>330</v>
      </c>
      <c r="B264" s="2" t="s">
        <v>770</v>
      </c>
      <c r="C264" s="6">
        <v>1611.44</v>
      </c>
    </row>
    <row r="265" spans="1:3" ht="12.75" customHeight="1">
      <c r="A265" s="2" t="s">
        <v>331</v>
      </c>
      <c r="B265" s="2" t="s">
        <v>770</v>
      </c>
      <c r="C265" s="6">
        <v>1591.13</v>
      </c>
    </row>
    <row r="266" spans="1:3" ht="12.75" customHeight="1">
      <c r="A266" s="2" t="s">
        <v>332</v>
      </c>
      <c r="B266" s="2" t="s">
        <v>770</v>
      </c>
      <c r="C266" s="6">
        <v>7863.38</v>
      </c>
    </row>
    <row r="267" spans="1:3" ht="12.75" customHeight="1">
      <c r="A267" s="2" t="s">
        <v>334</v>
      </c>
      <c r="B267" s="2" t="s">
        <v>770</v>
      </c>
      <c r="C267" s="6">
        <v>2169.3200000000002</v>
      </c>
    </row>
    <row r="268" spans="1:3" ht="12.75" customHeight="1">
      <c r="A268" s="2" t="s">
        <v>335</v>
      </c>
      <c r="B268" s="2" t="s">
        <v>770</v>
      </c>
      <c r="C268" s="6">
        <v>6009.32</v>
      </c>
    </row>
    <row r="269" spans="1:3" ht="12.75" customHeight="1">
      <c r="A269" s="2" t="s">
        <v>336</v>
      </c>
      <c r="B269" s="2" t="s">
        <v>770</v>
      </c>
      <c r="C269" s="6">
        <v>1597.89</v>
      </c>
    </row>
    <row r="270" spans="1:3" ht="12.75" customHeight="1">
      <c r="A270" s="2" t="s">
        <v>337</v>
      </c>
      <c r="B270" s="2" t="s">
        <v>770</v>
      </c>
      <c r="C270" s="6">
        <v>165.93</v>
      </c>
    </row>
    <row r="271" spans="1:3" ht="12.75" customHeight="1">
      <c r="A271" s="2" t="s">
        <v>490</v>
      </c>
      <c r="B271" s="2" t="s">
        <v>770</v>
      </c>
      <c r="C271" s="6">
        <v>0</v>
      </c>
    </row>
    <row r="272" spans="1:3" ht="12.75" customHeight="1">
      <c r="A272" s="2" t="s">
        <v>342</v>
      </c>
      <c r="B272" s="2" t="s">
        <v>770</v>
      </c>
      <c r="C272" s="6">
        <v>1493.71</v>
      </c>
    </row>
    <row r="273" spans="1:3" ht="12.75" customHeight="1">
      <c r="A273" s="2" t="s">
        <v>343</v>
      </c>
      <c r="B273" s="2" t="s">
        <v>770</v>
      </c>
      <c r="C273" s="6">
        <v>1271.33</v>
      </c>
    </row>
    <row r="274" spans="1:3" ht="12.75" customHeight="1">
      <c r="A274" s="2" t="s">
        <v>345</v>
      </c>
      <c r="B274" s="2" t="s">
        <v>770</v>
      </c>
      <c r="C274" s="6">
        <v>1153.22</v>
      </c>
    </row>
    <row r="275" spans="1:3" ht="12.75" customHeight="1">
      <c r="A275" s="2" t="s">
        <v>348</v>
      </c>
      <c r="B275" s="2" t="s">
        <v>770</v>
      </c>
      <c r="C275" s="6">
        <v>6225.57</v>
      </c>
    </row>
    <row r="276" spans="1:3" ht="12.75" customHeight="1">
      <c r="A276" s="2" t="s">
        <v>349</v>
      </c>
      <c r="B276" s="2" t="s">
        <v>770</v>
      </c>
      <c r="C276" s="6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36E5D58A-3C0C-49BB-A2FE-D8F8A4DF6CA3}"/>
</file>

<file path=customXml/itemProps2.xml><?xml version="1.0" encoding="utf-8"?>
<ds:datastoreItem xmlns:ds="http://schemas.openxmlformats.org/officeDocument/2006/customXml" ds:itemID="{004022B7-381C-4B8E-A826-EFA406F31D37}"/>
</file>

<file path=customXml/itemProps3.xml><?xml version="1.0" encoding="utf-8"?>
<ds:datastoreItem xmlns:ds="http://schemas.openxmlformats.org/officeDocument/2006/customXml" ds:itemID="{75657B87-5C40-4B19-B2FF-439B15C95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dcterms:created xsi:type="dcterms:W3CDTF">2020-06-29T12:44:42Z</dcterms:created>
  <dcterms:modified xsi:type="dcterms:W3CDTF">2025-11-14T14:13:23Z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