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RELATORIO DIRETORIA\2025\05_MAIO 2025\"/>
    </mc:Choice>
  </mc:AlternateContent>
  <xr:revisionPtr revIDLastSave="13" documentId="13_ncr:1_{BE996A51-FC38-4137-85F5-7521EB879E53}" xr6:coauthVersionLast="47" xr6:coauthVersionMax="47" xr10:uidLastSave="{D74FA75D-1209-4A27-A070-A2AB4DA4D623}"/>
  <bookViews>
    <workbookView xWindow="-120" yWindow="-120" windowWidth="20730" windowHeight="11160" xr2:uid="{00000000-000D-0000-FFFF-FFFF00000000}"/>
  </bookViews>
  <sheets>
    <sheet name="TRIND-MAIO 2025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3" l="1"/>
</calcChain>
</file>

<file path=xl/sharedStrings.xml><?xml version="1.0" encoding="utf-8"?>
<sst xmlns="http://schemas.openxmlformats.org/spreadsheetml/2006/main" count="215" uniqueCount="144">
  <si>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</si>
  <si>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ESTADUAL DE TRINDADE - WALDA FERREIRA DOS SANTOS - HETRIN</t>
    </r>
  </si>
  <si>
    <t xml:space="preserve">FUNDAMENTO LEGAL: Fundamento legal: Item 12.1. l da Minuta Padrão do Contrato de Gestão-PGE e Itens 10 e 29, Art 11 inciso VIII alinea "d" do capítulo III da Resolução Normativa nº 9/2024 TCE-GO e o art. 6º, § 1º da Lei 18.025/2013. Item 10.4 da Metodologia de avaliação OSS SUBCIC 2024, Art. 6º, §3º, III da Lei 18.025/2013.                                                                      </t>
  </si>
  <si>
    <t>MÊS/ANO  MAIO/2025</t>
  </si>
  <si>
    <t>NOME DOS DIRETORES ESTATUTÁRIOS DA O.S</t>
  </si>
  <si>
    <t>CARGO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</si>
  <si>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</si>
  <si>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</si>
  <si>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</si>
  <si>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</si>
  <si>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</si>
  <si>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</si>
  <si>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</si>
  <si>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</si>
  <si>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</si>
  <si>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DIRETOR PRESIDENTE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</si>
  <si>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</si>
  <si>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</si>
  <si>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</si>
  <si>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</si>
  <si>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</si>
  <si>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</si>
  <si>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</si>
  <si>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</si>
  <si>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</si>
  <si>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DYEGO WALDECK MONTEIRO BRITTO</t>
  </si>
  <si>
    <t>DIRETOR ADMINISTRATIVO</t>
  </si>
  <si>
    <t>diretor.administrativo@imed.org.br</t>
  </si>
  <si>
    <t>NOME DOS DIRETORES E CHEFIAS DA UNIDADE</t>
  </si>
  <si>
    <t>VANIA LUCIA GOMES PIRES FERNANDES</t>
  </si>
  <si>
    <t>Diretor Administrativo</t>
  </si>
  <si>
    <t>(61) 98117-7704</t>
  </si>
  <si>
    <t>vania.fernandes@hetrin.org.br</t>
  </si>
  <si>
    <t>CLT</t>
  </si>
  <si>
    <t>ROMULO RIBEIRO GARCIA</t>
  </si>
  <si>
    <t>Diretor Tecnico</t>
  </si>
  <si>
    <t>(21) 97125-8910</t>
  </si>
  <si>
    <t>dr.romulo.garcia@hetrin.org.br</t>
  </si>
  <si>
    <t>PESSOA JURIDICA</t>
  </si>
  <si>
    <t>JOAO MARCOS DUARTE MIRANDA</t>
  </si>
  <si>
    <t>Gerente de Engenharia Clínica</t>
  </si>
  <si>
    <t>(61) 98177-8970</t>
  </si>
  <si>
    <t>joao.miranda@imed.org.br</t>
  </si>
  <si>
    <t>POLLYANA BUENO SIQUEIRA</t>
  </si>
  <si>
    <t>Gerente Assistencial</t>
  </si>
  <si>
    <t>(62) 98581-1781</t>
  </si>
  <si>
    <t>pollyana.bueno@hospital-hetrin.org.br</t>
  </si>
  <si>
    <t>JACKSON MENDONCA SERRAO</t>
  </si>
  <si>
    <t>Gerente Administrativo</t>
  </si>
  <si>
    <t>(92) 99241-0105</t>
  </si>
  <si>
    <t>jackson.mendonca@hetrin.org.br</t>
  </si>
  <si>
    <t>BRUNO RENAN DE ASSIS</t>
  </si>
  <si>
    <t>Coordenador de Equipe Mult</t>
  </si>
  <si>
    <t>(62) 99443-3452</t>
  </si>
  <si>
    <t>bruno.assis@hospital-hetrin.org.br</t>
  </si>
  <si>
    <t>CARLOS JOSE ALVES DE OLIVEIRA SANTOS</t>
  </si>
  <si>
    <t>Coordenador  de Sesmt</t>
  </si>
  <si>
    <t>(62) 98223-8980</t>
  </si>
  <si>
    <t>carlos.santos@hospital-hetrin.org.br</t>
  </si>
  <si>
    <t>ELBIANE DA COSTA GUIMARAES</t>
  </si>
  <si>
    <t>Coordenador de Enfermagem</t>
  </si>
  <si>
    <t>(62) 99498-9669</t>
  </si>
  <si>
    <t>elbiane.guimaraes@hospital-hetrin.org.br</t>
  </si>
  <si>
    <t>EMILENE FERREIRA ANTINORI</t>
  </si>
  <si>
    <t>Coordenador de Faturamento</t>
  </si>
  <si>
    <t>(62) 98408-5733</t>
  </si>
  <si>
    <t>emilene.antinori@hospital-hetrin.org.br</t>
  </si>
  <si>
    <t>ESTER MARIANA DE LIMA</t>
  </si>
  <si>
    <t>(62) 98482-2439</t>
  </si>
  <si>
    <t>ester.lima@hetrin.org.br</t>
  </si>
  <si>
    <t>HELLEN CAROLINNE ROSA DE BRITO</t>
  </si>
  <si>
    <t>(62) 9937-61356</t>
  </si>
  <si>
    <t>hellen.carolinne@hetrin.org.br</t>
  </si>
  <si>
    <t>HENRIQUE DA SILVA SOUSA</t>
  </si>
  <si>
    <t xml:space="preserve">Coordenador da Qualidade </t>
  </si>
  <si>
    <t>(62) 98541-0262</t>
  </si>
  <si>
    <t>henrique.sousa@hetrin.org.br</t>
  </si>
  <si>
    <t>JENNIFER FERNANDES ALMEIDA</t>
  </si>
  <si>
    <t xml:space="preserve">Coordenador de Laboratório </t>
  </si>
  <si>
    <t>(62) 98445-6996</t>
  </si>
  <si>
    <t>jennifer.fernandes@hospital-hetrin.org.br</t>
  </si>
  <si>
    <t>JESSYCA GUILARDUCCI BESSA</t>
  </si>
  <si>
    <t xml:space="preserve">Coordenador de Farmacia </t>
  </si>
  <si>
    <t>(62) 98568-2325</t>
  </si>
  <si>
    <t>jessyca.bessa@hospital-hetrin.org.br</t>
  </si>
  <si>
    <t>JULIANA CARVALHO PEREIRA</t>
  </si>
  <si>
    <t>(63) 99936-6634</t>
  </si>
  <si>
    <t>juliana.pereira@hospital-hetrin.org.br</t>
  </si>
  <si>
    <t>LAIANY MIRANDA RODRIGUES</t>
  </si>
  <si>
    <t xml:space="preserve">Coordenador de Enfermagem </t>
  </si>
  <si>
    <t>(62) 9936-23942</t>
  </si>
  <si>
    <t>laiany.rodrigues@hetrin.org.br</t>
  </si>
  <si>
    <t>LEILIANA ARAUJO DA SILVA TOME</t>
  </si>
  <si>
    <t>Coordenador NVEH E PGRS</t>
  </si>
  <si>
    <t>(62) 99679-7035</t>
  </si>
  <si>
    <t>leiliana.tome@hetrin.org.br</t>
  </si>
  <si>
    <t>MARISTELA SILVA SA</t>
  </si>
  <si>
    <t> </t>
  </si>
  <si>
    <t>(62) 99883-0228</t>
  </si>
  <si>
    <t>maristela.sa@hetrin.org.br</t>
  </si>
  <si>
    <t xml:space="preserve"> CLT </t>
  </si>
  <si>
    <t>ROSIMEIRE FERREIRA DA SILVA</t>
  </si>
  <si>
    <t>(62) 99253-2466</t>
  </si>
  <si>
    <t>rosimeireferreira28@gmail.com</t>
  </si>
  <si>
    <t>SYNARA RODRIGUES SOARES</t>
  </si>
  <si>
    <t>(62) 99185-4952</t>
  </si>
  <si>
    <t>synara.soares@hospital-hetrin.org.br</t>
  </si>
  <si>
    <t>WELLIDA CECILIA FERNANDES RAMOS</t>
  </si>
  <si>
    <t>Coordenador NIR</t>
  </si>
  <si>
    <t>(62) 99284-9836</t>
  </si>
  <si>
    <t>wellida.ramos@hospital-hetrin.org.br</t>
  </si>
  <si>
    <t>MARIA SOCORRO DA SILVA ARAUJO</t>
  </si>
  <si>
    <t>Supervisor de Enfermagem</t>
  </si>
  <si>
    <t>(62) 99389-3594</t>
  </si>
  <si>
    <t>apoio.adm@hospital-hetrin.org.br</t>
  </si>
  <si>
    <t>MURILLO BARCELOS PEIXOTO</t>
  </si>
  <si>
    <t>(62) 98517-3782</t>
  </si>
  <si>
    <t>AFONSO TELES BARROS DA SILVA</t>
  </si>
  <si>
    <t>Supervisor de Ouvidoria</t>
  </si>
  <si>
    <t>(61) 99967-4592</t>
  </si>
  <si>
    <t>ouvidoria@imed.org.br</t>
  </si>
  <si>
    <t xml:space="preserve">FRANCISCO SIDNEY DE SOUZA </t>
  </si>
  <si>
    <t xml:space="preserve">Supervisor Administrativo </t>
  </si>
  <si>
    <t>(62) 98550-0225</t>
  </si>
  <si>
    <t>IRIS BRUNO ALVES</t>
  </si>
  <si>
    <t xml:space="preserve">Supervisor Adminstrativo </t>
  </si>
  <si>
    <t>(62) 99480-5885</t>
  </si>
  <si>
    <t>LORENA STEFANIA LOPES JOSE</t>
  </si>
  <si>
    <t>(62) 98171-5034</t>
  </si>
  <si>
    <t>MARCO ANTONIO ALVES DE OLIVIRA</t>
  </si>
  <si>
    <t>(62) 99180-6970</t>
  </si>
  <si>
    <t>JOSE FRANCISCO DE OLIVEIRA DANTAS</t>
  </si>
  <si>
    <t xml:space="preserve">Supervisor Almoxarifado </t>
  </si>
  <si>
    <t>(62) 98474-8859</t>
  </si>
  <si>
    <t>joseadm22@outlook.com</t>
  </si>
  <si>
    <t>ROMES MONTEIRO DA SILVA</t>
  </si>
  <si>
    <t>Supervisor de Manutenção</t>
  </si>
  <si>
    <t>(62) 98154-8198</t>
  </si>
  <si>
    <t>romes.monteiro@hospital-hetrin.org.br</t>
  </si>
  <si>
    <t>*Acumula diretoria administrativa e financeira até nova eleição.</t>
  </si>
  <si>
    <t xml:space="preserve">**Diretoria Estatutária não recebe nenhum tipo de remuneração. 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</si>
  <si>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</si>
  <si>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t>FONTE DOS DADOS EXTRAÍDOS: Folha de pagamento/Contrato assinado com terceiros/Estatuto Social</t>
  </si>
  <si>
    <t>ASSINATURA DO RESPONSÁVEL: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</si>
</sst>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3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b/>
      <sz val="9"/>
      <color rgb="FF000000"/>
      <name val="Calibri"/>
      <family val="2"/>
    </font>
    <font>
      <u/>
      <sz val="11"/>
      <color theme="10"/>
      <name val="Liberation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7" fillId="2" borderId="0" xfId="0" applyFont="1" applyFill="1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4" fillId="0" borderId="0" xfId="5"/>
    <xf numFmtId="0" fontId="7" fillId="2" borderId="4" xfId="0" applyFont="1" applyFill="1" applyBorder="1"/>
    <xf numFmtId="0" fontId="6" fillId="2" borderId="9" xfId="0" applyFont="1" applyFill="1" applyBorder="1" applyAlignment="1">
      <alignment horizontal="right"/>
    </xf>
    <xf numFmtId="0" fontId="0" fillId="0" borderId="2" xfId="0" applyBorder="1"/>
    <xf numFmtId="164" fontId="6" fillId="2" borderId="9" xfId="2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5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167" fontId="6" fillId="2" borderId="12" xfId="0" applyNumberFormat="1" applyFont="1" applyFill="1" applyBorder="1"/>
    <xf numFmtId="0" fontId="6" fillId="2" borderId="9" xfId="0" applyFont="1" applyFill="1" applyBorder="1"/>
    <xf numFmtId="4" fontId="0" fillId="0" borderId="0" xfId="0" applyNumberFormat="1"/>
    <xf numFmtId="0" fontId="7" fillId="2" borderId="5" xfId="0" applyFont="1" applyFill="1" applyBorder="1" applyAlignment="1">
      <alignment horizontal="right"/>
    </xf>
    <xf numFmtId="0" fontId="6" fillId="2" borderId="16" xfId="0" applyFont="1" applyFill="1" applyBorder="1"/>
    <xf numFmtId="0" fontId="0" fillId="0" borderId="17" xfId="0" applyBorder="1"/>
    <xf numFmtId="0" fontId="6" fillId="2" borderId="13" xfId="0" applyFont="1" applyFill="1" applyBorder="1"/>
    <xf numFmtId="0" fontId="11" fillId="2" borderId="4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9" xfId="0" applyFont="1" applyFill="1" applyBorder="1" applyAlignment="1"/>
  </cellXfs>
  <cellStyles count="9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Hyperlink" xfId="8" xr:uid="{00000000-000B-0000-0000-000008000000}"/>
    <cellStyle name="Moeda" xfId="2" builtinId="4" customBuiltin="1"/>
    <cellStyle name="Normal" xfId="0" builtinId="0" customBuiltin="1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723900</xdr:colOff>
      <xdr:row>14</xdr:row>
      <xdr:rowOff>66675</xdr:rowOff>
    </xdr:from>
    <xdr:ext cx="1159067" cy="37147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05175" y="2762250"/>
          <a:ext cx="1159067" cy="37147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9</xdr:col>
      <xdr:colOff>442231</xdr:colOff>
      <xdr:row>1</xdr:row>
      <xdr:rowOff>181427</xdr:rowOff>
    </xdr:from>
    <xdr:to>
      <xdr:col>14</xdr:col>
      <xdr:colOff>1689553</xdr:colOff>
      <xdr:row>6</xdr:row>
      <xdr:rowOff>148317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4ADBDE8E-5E26-4103-9F68-5858BE467D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3124" y="362856"/>
          <a:ext cx="5794375" cy="9307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joao.miranda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vania.fernandes@hetrin.org.br" TargetMode="External"/><Relationship Id="rId5" Type="http://schemas.openxmlformats.org/officeDocument/2006/relationships/hyperlink" Target="mailto:hellen.carolinne@hetrin.org.br" TargetMode="External"/><Relationship Id="rId4" Type="http://schemas.openxmlformats.org/officeDocument/2006/relationships/hyperlink" Target="mailto:dr.romulo.garcia@hetrin.org.br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P60"/>
  <sheetViews>
    <sheetView tabSelected="1" topLeftCell="B7" zoomScale="84" zoomScaleNormal="84" workbookViewId="0">
      <selection activeCell="M22" sqref="M22"/>
    </sheetView>
  </sheetViews>
  <sheetFormatPr defaultColWidth="9" defaultRowHeight="14.25"/>
  <cols>
    <col min="1" max="1" width="2.875" customWidth="1"/>
    <col min="2" max="2" width="31" bestFit="1" customWidth="1"/>
    <col min="3" max="3" width="10.625" customWidth="1"/>
    <col min="4" max="4" width="3.25" customWidth="1"/>
    <col min="5" max="5" width="10.375" customWidth="1"/>
    <col min="6" max="6" width="6.5" customWidth="1"/>
    <col min="7" max="7" width="36" customWidth="1"/>
    <col min="8" max="8" width="13.875" customWidth="1"/>
    <col min="9" max="9" width="41.25" customWidth="1"/>
    <col min="10" max="10" width="15.25" customWidth="1"/>
    <col min="11" max="11" width="11" customWidth="1"/>
    <col min="12" max="12" width="10.625" customWidth="1"/>
    <col min="13" max="14" width="11.5" customWidth="1"/>
    <col min="15" max="15" width="34.625" customWidth="1"/>
  </cols>
  <sheetData>
    <row r="1" spans="2:16">
      <c r="B1" s="27"/>
    </row>
    <row r="2" spans="2:16" ht="15">
      <c r="B2" s="1"/>
      <c r="C2" s="1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6" ht="1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spans="2:16" ht="1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spans="2:16" ht="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2:16" ht="1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2:16" ht="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2:16" ht="15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6" ht="15">
      <c r="B9" s="4" t="s">
        <v>0</v>
      </c>
      <c r="C9" s="5"/>
      <c r="D9" s="5"/>
      <c r="E9" s="5"/>
      <c r="F9" s="5"/>
      <c r="G9" s="5"/>
      <c r="H9" s="14"/>
      <c r="I9" s="5"/>
      <c r="J9" s="5"/>
      <c r="K9" s="5"/>
      <c r="L9" s="5"/>
      <c r="M9" s="5"/>
      <c r="N9" s="5"/>
      <c r="O9" s="6"/>
    </row>
    <row r="10" spans="2:16" ht="15">
      <c r="B10" s="4"/>
      <c r="C10" s="5"/>
      <c r="D10" s="5"/>
      <c r="E10" s="5"/>
      <c r="F10" s="5"/>
      <c r="G10" s="5"/>
      <c r="H10" s="5"/>
      <c r="I10" s="5"/>
      <c r="K10" s="5"/>
      <c r="L10" s="5"/>
      <c r="M10" s="5"/>
      <c r="N10" s="5"/>
      <c r="O10" s="6"/>
    </row>
    <row r="11" spans="2:16" ht="24.75" customHeight="1">
      <c r="B11" s="4" t="s">
        <v>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</row>
    <row r="12" spans="2:16" ht="17.100000000000001" customHeight="1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5"/>
      <c r="O12" s="6"/>
    </row>
    <row r="13" spans="2:16" ht="16.5" customHeight="1">
      <c r="B13" s="15" t="s">
        <v>2</v>
      </c>
      <c r="C13" s="5"/>
      <c r="D13" s="5"/>
      <c r="E13" s="5"/>
      <c r="F13" s="5"/>
      <c r="G13" s="5"/>
      <c r="H13" s="5"/>
      <c r="I13" s="5"/>
      <c r="J13" s="5"/>
      <c r="K13" s="5"/>
      <c r="L13" s="5"/>
      <c r="N13" s="10"/>
      <c r="O13" s="29"/>
      <c r="P13" s="30"/>
    </row>
    <row r="14" spans="2:16" ht="17.100000000000001" customHeight="1">
      <c r="B14" s="1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0"/>
      <c r="O14" s="28" t="s">
        <v>3</v>
      </c>
    </row>
    <row r="15" spans="2:16" ht="38.25">
      <c r="B15" s="34" t="s">
        <v>4</v>
      </c>
      <c r="C15" s="35"/>
      <c r="D15" s="35"/>
      <c r="E15" s="35"/>
      <c r="F15" s="36"/>
      <c r="G15" s="13" t="s">
        <v>5</v>
      </c>
      <c r="H15" s="13" t="s">
        <v>6</v>
      </c>
      <c r="I15" s="13" t="s">
        <v>7</v>
      </c>
      <c r="J15" s="13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11" t="s">
        <v>13</v>
      </c>
    </row>
    <row r="16" spans="2:16" ht="15">
      <c r="B16" s="40" t="s">
        <v>14</v>
      </c>
      <c r="C16" s="40"/>
      <c r="D16" s="40"/>
      <c r="E16" s="40"/>
      <c r="F16" s="40"/>
      <c r="G16" s="26" t="s">
        <v>15</v>
      </c>
      <c r="H16" s="26" t="s">
        <v>16</v>
      </c>
      <c r="I16" s="26" t="s">
        <v>17</v>
      </c>
      <c r="J16" s="26" t="s">
        <v>18</v>
      </c>
      <c r="K16" s="12" t="s">
        <v>19</v>
      </c>
      <c r="L16" s="12" t="s">
        <v>19</v>
      </c>
      <c r="M16" s="12" t="s">
        <v>19</v>
      </c>
      <c r="N16" s="12" t="s">
        <v>19</v>
      </c>
      <c r="O16" s="16" t="s">
        <v>20</v>
      </c>
    </row>
    <row r="17" spans="2:15" ht="15">
      <c r="B17" s="40" t="s">
        <v>21</v>
      </c>
      <c r="C17" s="40"/>
      <c r="D17" s="40"/>
      <c r="E17" s="40"/>
      <c r="F17" s="40"/>
      <c r="G17" s="26" t="s">
        <v>22</v>
      </c>
      <c r="H17" s="26" t="s">
        <v>23</v>
      </c>
      <c r="I17" s="26" t="s">
        <v>24</v>
      </c>
      <c r="J17" s="26" t="s">
        <v>18</v>
      </c>
      <c r="K17" s="12" t="s">
        <v>19</v>
      </c>
      <c r="L17" s="12" t="s">
        <v>19</v>
      </c>
      <c r="M17" s="12" t="s">
        <v>19</v>
      </c>
      <c r="N17" s="12" t="s">
        <v>19</v>
      </c>
      <c r="O17" s="16" t="s">
        <v>20</v>
      </c>
    </row>
    <row r="18" spans="2:15" ht="17.100000000000001" customHeight="1">
      <c r="B18" s="40" t="s">
        <v>25</v>
      </c>
      <c r="C18" s="40"/>
      <c r="D18" s="40"/>
      <c r="E18" s="40"/>
      <c r="F18" s="40"/>
      <c r="G18" s="26" t="s">
        <v>26</v>
      </c>
      <c r="H18" s="26" t="s">
        <v>23</v>
      </c>
      <c r="I18" s="26" t="s">
        <v>27</v>
      </c>
      <c r="J18" s="26" t="s">
        <v>18</v>
      </c>
      <c r="K18" s="12" t="s">
        <v>19</v>
      </c>
      <c r="L18" s="12" t="s">
        <v>19</v>
      </c>
      <c r="M18" s="12" t="s">
        <v>19</v>
      </c>
      <c r="N18" s="12" t="s">
        <v>19</v>
      </c>
      <c r="O18" s="16" t="s">
        <v>20</v>
      </c>
    </row>
    <row r="19" spans="2:15" ht="17.100000000000001" customHeight="1"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0"/>
      <c r="O19" s="6"/>
    </row>
    <row r="20" spans="2:15" ht="38.25">
      <c r="B20" s="37" t="s">
        <v>28</v>
      </c>
      <c r="C20" s="38"/>
      <c r="D20" s="38"/>
      <c r="E20" s="38"/>
      <c r="F20" s="39"/>
      <c r="G20" s="13" t="s">
        <v>5</v>
      </c>
      <c r="H20" s="13" t="s">
        <v>6</v>
      </c>
      <c r="I20" s="23" t="s">
        <v>7</v>
      </c>
      <c r="J20" s="13" t="s">
        <v>8</v>
      </c>
      <c r="K20" s="11" t="s">
        <v>9</v>
      </c>
      <c r="L20" s="11" t="s">
        <v>10</v>
      </c>
      <c r="M20" s="11" t="s">
        <v>11</v>
      </c>
      <c r="N20" s="11" t="s">
        <v>12</v>
      </c>
      <c r="O20" s="11" t="s">
        <v>13</v>
      </c>
    </row>
    <row r="21" spans="2:15" ht="15">
      <c r="B21" s="19" t="s">
        <v>29</v>
      </c>
      <c r="C21" s="20"/>
      <c r="D21" s="20"/>
      <c r="E21" s="20"/>
      <c r="F21" s="21"/>
      <c r="G21" s="21" t="s">
        <v>30</v>
      </c>
      <c r="H21" s="22" t="s">
        <v>31</v>
      </c>
      <c r="I21" s="24" t="s">
        <v>32</v>
      </c>
      <c r="J21" s="18" t="s">
        <v>33</v>
      </c>
      <c r="K21" s="18">
        <v>0</v>
      </c>
      <c r="L21" s="18">
        <v>0</v>
      </c>
      <c r="M21" s="25">
        <v>31672.17</v>
      </c>
      <c r="N21" s="25">
        <v>8499.0400000000009</v>
      </c>
      <c r="O21" s="18">
        <v>23173.13</v>
      </c>
    </row>
    <row r="22" spans="2:15" ht="15">
      <c r="B22" s="19" t="s">
        <v>34</v>
      </c>
      <c r="C22" s="20"/>
      <c r="D22" s="20"/>
      <c r="E22" s="20"/>
      <c r="F22" s="21"/>
      <c r="G22" s="21" t="s">
        <v>35</v>
      </c>
      <c r="H22" s="22" t="s">
        <v>36</v>
      </c>
      <c r="I22" s="24" t="s">
        <v>37</v>
      </c>
      <c r="J22" s="18" t="s">
        <v>38</v>
      </c>
      <c r="K22" s="18" t="s">
        <v>19</v>
      </c>
      <c r="L22" s="18" t="s">
        <v>19</v>
      </c>
      <c r="M22" s="25">
        <v>30000</v>
      </c>
      <c r="N22" s="25">
        <f>M22-O22</f>
        <v>1845</v>
      </c>
      <c r="O22" s="18">
        <v>28155</v>
      </c>
    </row>
    <row r="23" spans="2:15" ht="15">
      <c r="B23" s="19" t="s">
        <v>39</v>
      </c>
      <c r="C23" s="20"/>
      <c r="D23" s="20"/>
      <c r="E23" s="20"/>
      <c r="F23" s="21"/>
      <c r="G23" s="21" t="s">
        <v>40</v>
      </c>
      <c r="H23" s="22" t="s">
        <v>41</v>
      </c>
      <c r="I23" s="24" t="s">
        <v>42</v>
      </c>
      <c r="J23" s="18" t="s">
        <v>33</v>
      </c>
      <c r="K23" s="18">
        <v>0</v>
      </c>
      <c r="L23" s="18">
        <v>0</v>
      </c>
      <c r="M23" s="25">
        <v>11675.98</v>
      </c>
      <c r="N23" s="25">
        <v>3000.08</v>
      </c>
      <c r="O23" s="18">
        <v>8377.07</v>
      </c>
    </row>
    <row r="24" spans="2:15" ht="15">
      <c r="B24" s="19" t="s">
        <v>43</v>
      </c>
      <c r="C24" s="20"/>
      <c r="D24" s="20"/>
      <c r="E24" s="20"/>
      <c r="F24" s="21"/>
      <c r="G24" s="21" t="s">
        <v>44</v>
      </c>
      <c r="H24" s="22" t="s">
        <v>45</v>
      </c>
      <c r="I24" s="24" t="s">
        <v>46</v>
      </c>
      <c r="J24" s="18" t="s">
        <v>33</v>
      </c>
      <c r="K24" s="18">
        <v>0</v>
      </c>
      <c r="L24" s="18">
        <v>0</v>
      </c>
      <c r="M24" s="25">
        <v>13595.48</v>
      </c>
      <c r="N24" s="25">
        <v>3626.29</v>
      </c>
      <c r="O24" s="18">
        <v>9969.19</v>
      </c>
    </row>
    <row r="25" spans="2:15" ht="15">
      <c r="B25" s="19" t="s">
        <v>47</v>
      </c>
      <c r="C25" s="20"/>
      <c r="D25" s="20"/>
      <c r="E25" s="20"/>
      <c r="F25" s="21"/>
      <c r="G25" s="21" t="s">
        <v>48</v>
      </c>
      <c r="H25" s="22" t="s">
        <v>49</v>
      </c>
      <c r="I25" s="24" t="s">
        <v>50</v>
      </c>
      <c r="J25" s="18" t="s">
        <v>33</v>
      </c>
      <c r="K25" s="18">
        <v>0</v>
      </c>
      <c r="L25" s="18">
        <v>0</v>
      </c>
      <c r="M25" s="25">
        <v>14513.71</v>
      </c>
      <c r="N25" s="25">
        <v>3772.46</v>
      </c>
      <c r="O25" s="18">
        <v>10741.25</v>
      </c>
    </row>
    <row r="26" spans="2:15" ht="15">
      <c r="B26" s="19" t="s">
        <v>51</v>
      </c>
      <c r="C26" s="20"/>
      <c r="D26" s="20"/>
      <c r="E26" s="20"/>
      <c r="F26" s="21"/>
      <c r="G26" s="21" t="s">
        <v>52</v>
      </c>
      <c r="H26" s="22" t="s">
        <v>53</v>
      </c>
      <c r="I26" s="24" t="s">
        <v>54</v>
      </c>
      <c r="J26" s="18" t="s">
        <v>33</v>
      </c>
      <c r="K26" s="18">
        <v>0</v>
      </c>
      <c r="L26" s="18">
        <v>0</v>
      </c>
      <c r="M26" s="25">
        <v>6099.33</v>
      </c>
      <c r="N26" s="25">
        <v>1183.06</v>
      </c>
      <c r="O26" s="18">
        <v>4916.2700000000004</v>
      </c>
    </row>
    <row r="27" spans="2:15" ht="15">
      <c r="B27" s="19" t="s">
        <v>55</v>
      </c>
      <c r="C27" s="20"/>
      <c r="D27" s="20"/>
      <c r="E27" s="20"/>
      <c r="F27" s="21"/>
      <c r="G27" s="21" t="s">
        <v>56</v>
      </c>
      <c r="H27" s="22" t="s">
        <v>57</v>
      </c>
      <c r="I27" s="24" t="s">
        <v>58</v>
      </c>
      <c r="J27" s="18" t="s">
        <v>33</v>
      </c>
      <c r="K27" s="18">
        <v>0</v>
      </c>
      <c r="L27" s="18">
        <v>0</v>
      </c>
      <c r="M27" s="25">
        <v>9013.56</v>
      </c>
      <c r="N27" s="25">
        <v>2267.92</v>
      </c>
      <c r="O27" s="18">
        <v>6745.64</v>
      </c>
    </row>
    <row r="28" spans="2:15" ht="15">
      <c r="B28" s="19" t="s">
        <v>59</v>
      </c>
      <c r="C28" s="20"/>
      <c r="D28" s="20"/>
      <c r="E28" s="20"/>
      <c r="F28" s="21"/>
      <c r="G28" s="21" t="s">
        <v>60</v>
      </c>
      <c r="H28" s="22" t="s">
        <v>61</v>
      </c>
      <c r="I28" s="24" t="s">
        <v>62</v>
      </c>
      <c r="J28" s="18" t="s">
        <v>33</v>
      </c>
      <c r="K28" s="18">
        <v>0</v>
      </c>
      <c r="L28" s="18">
        <v>0</v>
      </c>
      <c r="M28" s="25">
        <v>6863.39</v>
      </c>
      <c r="N28" s="25">
        <v>1537.27</v>
      </c>
      <c r="O28" s="18">
        <v>5326.12</v>
      </c>
    </row>
    <row r="29" spans="2:15" ht="15">
      <c r="B29" s="19" t="s">
        <v>63</v>
      </c>
      <c r="C29" s="20"/>
      <c r="D29" s="20"/>
      <c r="E29" s="20"/>
      <c r="F29" s="21"/>
      <c r="G29" s="21" t="s">
        <v>64</v>
      </c>
      <c r="H29" s="22" t="s">
        <v>65</v>
      </c>
      <c r="I29" s="24" t="s">
        <v>66</v>
      </c>
      <c r="J29" s="18" t="s">
        <v>33</v>
      </c>
      <c r="K29" s="18">
        <v>0</v>
      </c>
      <c r="L29" s="18">
        <v>0</v>
      </c>
      <c r="M29" s="25">
        <v>7021.97</v>
      </c>
      <c r="N29" s="25">
        <v>1746.49</v>
      </c>
      <c r="O29" s="18">
        <v>5275.48</v>
      </c>
    </row>
    <row r="30" spans="2:15" ht="15">
      <c r="B30" s="19" t="s">
        <v>67</v>
      </c>
      <c r="C30" s="20"/>
      <c r="D30" s="20"/>
      <c r="E30" s="20"/>
      <c r="F30" s="21"/>
      <c r="G30" s="21" t="s">
        <v>60</v>
      </c>
      <c r="H30" s="22" t="s">
        <v>68</v>
      </c>
      <c r="I30" s="24" t="s">
        <v>69</v>
      </c>
      <c r="J30" s="18" t="s">
        <v>33</v>
      </c>
      <c r="K30" s="18">
        <v>0</v>
      </c>
      <c r="L30" s="18">
        <v>0</v>
      </c>
      <c r="M30" s="25">
        <v>6786.14</v>
      </c>
      <c r="N30" s="25">
        <v>4280.05</v>
      </c>
      <c r="O30" s="18">
        <v>2506.09</v>
      </c>
    </row>
    <row r="31" spans="2:15" ht="15">
      <c r="B31" s="19" t="s">
        <v>70</v>
      </c>
      <c r="C31" s="20"/>
      <c r="D31" s="20"/>
      <c r="E31" s="20"/>
      <c r="F31" s="21"/>
      <c r="G31" s="21" t="s">
        <v>60</v>
      </c>
      <c r="H31" s="22" t="s">
        <v>71</v>
      </c>
      <c r="I31" s="24" t="s">
        <v>72</v>
      </c>
      <c r="J31" s="18" t="s">
        <v>33</v>
      </c>
      <c r="K31" s="18">
        <v>0</v>
      </c>
      <c r="L31" s="18">
        <v>0</v>
      </c>
      <c r="M31" s="25">
        <v>6094.23</v>
      </c>
      <c r="N31" s="25">
        <v>1241.47</v>
      </c>
      <c r="O31" s="18">
        <v>4852.76</v>
      </c>
    </row>
    <row r="32" spans="2:15" ht="15">
      <c r="B32" s="19" t="s">
        <v>73</v>
      </c>
      <c r="C32" s="20"/>
      <c r="D32" s="20"/>
      <c r="E32" s="20"/>
      <c r="F32" s="21"/>
      <c r="G32" s="21" t="s">
        <v>74</v>
      </c>
      <c r="H32" s="22" t="s">
        <v>75</v>
      </c>
      <c r="I32" s="24" t="s">
        <v>76</v>
      </c>
      <c r="J32" s="18" t="s">
        <v>33</v>
      </c>
      <c r="K32" s="18">
        <v>0</v>
      </c>
      <c r="L32" s="18">
        <v>0</v>
      </c>
      <c r="M32" s="25">
        <v>12150.12</v>
      </c>
      <c r="N32" s="25">
        <v>3122.47</v>
      </c>
      <c r="O32" s="18">
        <v>9027.65</v>
      </c>
    </row>
    <row r="33" spans="2:15" ht="15">
      <c r="B33" s="19" t="s">
        <v>77</v>
      </c>
      <c r="C33" s="20"/>
      <c r="D33" s="20"/>
      <c r="E33" s="20"/>
      <c r="F33" s="21"/>
      <c r="G33" s="21" t="s">
        <v>78</v>
      </c>
      <c r="H33" s="22" t="s">
        <v>79</v>
      </c>
      <c r="I33" s="24" t="s">
        <v>80</v>
      </c>
      <c r="J33" s="18" t="s">
        <v>33</v>
      </c>
      <c r="K33" s="18">
        <v>0</v>
      </c>
      <c r="L33" s="18">
        <v>0</v>
      </c>
      <c r="M33" s="25">
        <v>6698.92</v>
      </c>
      <c r="N33" s="25">
        <v>1455.28</v>
      </c>
      <c r="O33" s="18">
        <v>5243.64</v>
      </c>
    </row>
    <row r="34" spans="2:15" ht="15">
      <c r="B34" s="19" t="s">
        <v>81</v>
      </c>
      <c r="C34" s="20"/>
      <c r="D34" s="20"/>
      <c r="E34" s="20"/>
      <c r="F34" s="21"/>
      <c r="G34" s="21" t="s">
        <v>82</v>
      </c>
      <c r="H34" s="22" t="s">
        <v>83</v>
      </c>
      <c r="I34" s="24" t="s">
        <v>84</v>
      </c>
      <c r="J34" s="18" t="s">
        <v>33</v>
      </c>
      <c r="K34" s="18">
        <v>0</v>
      </c>
      <c r="L34" s="18">
        <v>0</v>
      </c>
      <c r="M34" s="25">
        <v>8591.82</v>
      </c>
      <c r="N34" s="25">
        <v>2091.8000000000002</v>
      </c>
      <c r="O34" s="18">
        <v>6500.02</v>
      </c>
    </row>
    <row r="35" spans="2:15" ht="15">
      <c r="B35" s="19" t="s">
        <v>85</v>
      </c>
      <c r="C35" s="20"/>
      <c r="D35" s="20"/>
      <c r="E35" s="20"/>
      <c r="F35" s="21"/>
      <c r="G35" s="21" t="s">
        <v>60</v>
      </c>
      <c r="H35" s="22" t="s">
        <v>86</v>
      </c>
      <c r="I35" s="24" t="s">
        <v>87</v>
      </c>
      <c r="J35" s="18" t="s">
        <v>33</v>
      </c>
      <c r="K35" s="18">
        <v>0</v>
      </c>
      <c r="L35" s="18">
        <v>0</v>
      </c>
      <c r="M35" s="25">
        <v>7438.85</v>
      </c>
      <c r="N35" s="25">
        <v>1753.94</v>
      </c>
      <c r="O35" s="18">
        <v>5684.91</v>
      </c>
    </row>
    <row r="36" spans="2:15" ht="15">
      <c r="B36" s="19" t="s">
        <v>88</v>
      </c>
      <c r="C36" s="20"/>
      <c r="D36" s="20"/>
      <c r="E36" s="20"/>
      <c r="F36" s="21"/>
      <c r="G36" s="21" t="s">
        <v>89</v>
      </c>
      <c r="H36" s="22" t="s">
        <v>90</v>
      </c>
      <c r="I36" s="24" t="s">
        <v>91</v>
      </c>
      <c r="J36" s="18" t="s">
        <v>33</v>
      </c>
      <c r="K36" s="18">
        <v>0</v>
      </c>
      <c r="L36" s="18">
        <v>0</v>
      </c>
      <c r="M36" s="25">
        <v>5813.63</v>
      </c>
      <c r="N36" s="25">
        <v>1142.04</v>
      </c>
      <c r="O36" s="18">
        <v>4671.59</v>
      </c>
    </row>
    <row r="37" spans="2:15" ht="15">
      <c r="B37" s="19" t="s">
        <v>92</v>
      </c>
      <c r="C37" s="20"/>
      <c r="D37" s="20"/>
      <c r="E37" s="20"/>
      <c r="F37" s="21"/>
      <c r="G37" s="21" t="s">
        <v>93</v>
      </c>
      <c r="H37" s="22" t="s">
        <v>94</v>
      </c>
      <c r="I37" s="24" t="s">
        <v>95</v>
      </c>
      <c r="J37" s="18" t="s">
        <v>33</v>
      </c>
      <c r="K37" s="18">
        <v>0</v>
      </c>
      <c r="L37" s="18">
        <v>0</v>
      </c>
      <c r="M37" s="25">
        <v>7586.59</v>
      </c>
      <c r="N37" s="25">
        <v>4514.53</v>
      </c>
      <c r="O37" s="18">
        <v>3072.06</v>
      </c>
    </row>
    <row r="38" spans="2:15" ht="15">
      <c r="B38" s="19" t="s">
        <v>96</v>
      </c>
      <c r="C38" s="20" t="s">
        <v>97</v>
      </c>
      <c r="D38" s="20" t="s">
        <v>97</v>
      </c>
      <c r="E38" s="20" t="s">
        <v>97</v>
      </c>
      <c r="F38" s="21" t="s">
        <v>97</v>
      </c>
      <c r="G38" s="21" t="s">
        <v>60</v>
      </c>
      <c r="H38" s="20" t="s">
        <v>98</v>
      </c>
      <c r="I38" s="31" t="s">
        <v>99</v>
      </c>
      <c r="J38" s="18" t="s">
        <v>100</v>
      </c>
      <c r="K38" s="18">
        <v>0</v>
      </c>
      <c r="L38" s="18">
        <v>0</v>
      </c>
      <c r="M38" s="25">
        <v>5813.63</v>
      </c>
      <c r="N38" s="25">
        <v>1065.73</v>
      </c>
      <c r="O38" s="18">
        <v>4747.8999999999996</v>
      </c>
    </row>
    <row r="39" spans="2:15" ht="15">
      <c r="B39" s="19" t="s">
        <v>101</v>
      </c>
      <c r="C39" s="20"/>
      <c r="D39" s="20"/>
      <c r="E39" s="20"/>
      <c r="F39" s="21"/>
      <c r="G39" s="21" t="s">
        <v>89</v>
      </c>
      <c r="H39" s="22" t="s">
        <v>102</v>
      </c>
      <c r="I39" s="24" t="s">
        <v>103</v>
      </c>
      <c r="J39" s="18" t="s">
        <v>33</v>
      </c>
      <c r="K39" s="18">
        <v>0</v>
      </c>
      <c r="L39" s="18">
        <v>0</v>
      </c>
      <c r="M39" s="25">
        <v>6043.21</v>
      </c>
      <c r="N39" s="25">
        <v>1228.48</v>
      </c>
      <c r="O39" s="18">
        <v>4814.7299999999996</v>
      </c>
    </row>
    <row r="40" spans="2:15" ht="15">
      <c r="B40" s="19" t="s">
        <v>104</v>
      </c>
      <c r="C40" s="20"/>
      <c r="D40" s="20"/>
      <c r="E40" s="20"/>
      <c r="F40" s="21"/>
      <c r="G40" s="21" t="s">
        <v>60</v>
      </c>
      <c r="H40" s="22" t="s">
        <v>105</v>
      </c>
      <c r="I40" s="24" t="s">
        <v>106</v>
      </c>
      <c r="J40" s="18" t="s">
        <v>33</v>
      </c>
      <c r="K40" s="18">
        <v>0</v>
      </c>
      <c r="L40" s="18">
        <v>0</v>
      </c>
      <c r="M40" s="25">
        <v>6043.21</v>
      </c>
      <c r="N40" s="25">
        <v>1176.3399999999999</v>
      </c>
      <c r="O40" s="18">
        <v>4866.87</v>
      </c>
    </row>
    <row r="41" spans="2:15" ht="15">
      <c r="B41" s="19" t="s">
        <v>107</v>
      </c>
      <c r="C41" s="20"/>
      <c r="D41" s="20"/>
      <c r="E41" s="20"/>
      <c r="F41" s="21"/>
      <c r="G41" s="21" t="s">
        <v>108</v>
      </c>
      <c r="H41" s="22" t="s">
        <v>109</v>
      </c>
      <c r="I41" s="24" t="s">
        <v>110</v>
      </c>
      <c r="J41" s="18" t="s">
        <v>33</v>
      </c>
      <c r="K41" s="18">
        <v>0</v>
      </c>
      <c r="L41" s="18">
        <v>0</v>
      </c>
      <c r="M41" s="25">
        <v>6043.21</v>
      </c>
      <c r="N41" s="25">
        <v>1176.3399999999999</v>
      </c>
      <c r="O41" s="18">
        <v>4866.87</v>
      </c>
    </row>
    <row r="42" spans="2:15" ht="15">
      <c r="B42" s="19" t="s">
        <v>111</v>
      </c>
      <c r="C42" s="20"/>
      <c r="D42" s="20"/>
      <c r="E42" s="20"/>
      <c r="F42" s="21"/>
      <c r="G42" s="21" t="s">
        <v>112</v>
      </c>
      <c r="H42" s="22" t="s">
        <v>113</v>
      </c>
      <c r="I42" s="24" t="s">
        <v>114</v>
      </c>
      <c r="J42" s="18" t="s">
        <v>33</v>
      </c>
      <c r="K42" s="18">
        <v>0</v>
      </c>
      <c r="L42" s="18">
        <v>0</v>
      </c>
      <c r="M42" s="25">
        <v>5402.06</v>
      </c>
      <c r="N42" s="25">
        <v>893.2</v>
      </c>
      <c r="O42" s="18">
        <v>4508.8599999999997</v>
      </c>
    </row>
    <row r="43" spans="2:15" ht="15">
      <c r="B43" s="19" t="s">
        <v>115</v>
      </c>
      <c r="C43" s="20"/>
      <c r="D43" s="20"/>
      <c r="E43" s="20"/>
      <c r="F43" s="21"/>
      <c r="G43" s="21" t="s">
        <v>112</v>
      </c>
      <c r="H43" s="22" t="s">
        <v>116</v>
      </c>
      <c r="I43" s="24" t="s">
        <v>114</v>
      </c>
      <c r="J43" s="18" t="s">
        <v>33</v>
      </c>
      <c r="K43" s="18">
        <v>0</v>
      </c>
      <c r="L43" s="18">
        <v>0</v>
      </c>
      <c r="M43" s="25">
        <v>5601.07</v>
      </c>
      <c r="N43" s="25">
        <v>742.26</v>
      </c>
      <c r="O43" s="18">
        <v>4858.8100000000004</v>
      </c>
    </row>
    <row r="44" spans="2:15" ht="15">
      <c r="B44" s="19" t="s">
        <v>117</v>
      </c>
      <c r="C44" s="20"/>
      <c r="D44" s="20"/>
      <c r="E44" s="20"/>
      <c r="F44" s="21"/>
      <c r="G44" s="21" t="s">
        <v>118</v>
      </c>
      <c r="H44" s="22" t="s">
        <v>119</v>
      </c>
      <c r="I44" s="24" t="s">
        <v>120</v>
      </c>
      <c r="J44" s="18" t="s">
        <v>33</v>
      </c>
      <c r="K44" s="18">
        <v>0</v>
      </c>
      <c r="L44" s="18">
        <v>0</v>
      </c>
      <c r="M44" s="25">
        <v>4317.92</v>
      </c>
      <c r="N44" s="25">
        <v>557.21</v>
      </c>
      <c r="O44" s="18">
        <v>3760.71</v>
      </c>
    </row>
    <row r="45" spans="2:15" ht="15">
      <c r="B45" s="19" t="s">
        <v>121</v>
      </c>
      <c r="C45" s="20"/>
      <c r="D45" s="20"/>
      <c r="E45" s="20"/>
      <c r="F45" s="21"/>
      <c r="G45" s="21" t="s">
        <v>122</v>
      </c>
      <c r="H45" s="22" t="s">
        <v>123</v>
      </c>
      <c r="I45" s="24" t="s">
        <v>114</v>
      </c>
      <c r="J45" s="18" t="s">
        <v>33</v>
      </c>
      <c r="K45" s="18">
        <v>0</v>
      </c>
      <c r="L45" s="18">
        <v>0</v>
      </c>
      <c r="M45" s="25">
        <v>4070.33</v>
      </c>
      <c r="N45" s="25">
        <v>492.12</v>
      </c>
      <c r="O45" s="18">
        <v>3578.21</v>
      </c>
    </row>
    <row r="46" spans="2:15" ht="15">
      <c r="B46" s="19" t="s">
        <v>124</v>
      </c>
      <c r="C46" s="20"/>
      <c r="D46" s="20"/>
      <c r="E46" s="20"/>
      <c r="F46" s="21"/>
      <c r="G46" s="21" t="s">
        <v>125</v>
      </c>
      <c r="H46" s="22" t="s">
        <v>126</v>
      </c>
      <c r="I46" s="24" t="s">
        <v>114</v>
      </c>
      <c r="J46" s="18" t="s">
        <v>33</v>
      </c>
      <c r="K46" s="18">
        <v>0</v>
      </c>
      <c r="L46" s="18">
        <v>0</v>
      </c>
      <c r="M46" s="25">
        <v>3530.57</v>
      </c>
      <c r="N46" s="25">
        <v>338.71</v>
      </c>
      <c r="O46" s="18">
        <v>3191.86</v>
      </c>
    </row>
    <row r="47" spans="2:15" ht="15">
      <c r="B47" s="19" t="s">
        <v>127</v>
      </c>
      <c r="C47" s="20"/>
      <c r="D47" s="20"/>
      <c r="E47" s="20"/>
      <c r="F47" s="21"/>
      <c r="G47" s="21" t="s">
        <v>125</v>
      </c>
      <c r="H47" s="22" t="s">
        <v>128</v>
      </c>
      <c r="I47" s="24" t="s">
        <v>114</v>
      </c>
      <c r="J47" s="18" t="s">
        <v>33</v>
      </c>
      <c r="K47" s="18">
        <v>0</v>
      </c>
      <c r="L47" s="18">
        <v>0</v>
      </c>
      <c r="M47" s="25">
        <v>4227.33</v>
      </c>
      <c r="N47" s="25">
        <v>522.45000000000005</v>
      </c>
      <c r="O47" s="18">
        <v>3704.88</v>
      </c>
    </row>
    <row r="48" spans="2:15" ht="15">
      <c r="B48" s="19" t="s">
        <v>129</v>
      </c>
      <c r="C48" s="20"/>
      <c r="D48" s="20"/>
      <c r="E48" s="20"/>
      <c r="F48" s="21"/>
      <c r="G48" s="21" t="s">
        <v>125</v>
      </c>
      <c r="H48" s="22" t="s">
        <v>130</v>
      </c>
      <c r="I48" s="24" t="s">
        <v>114</v>
      </c>
      <c r="J48" s="18" t="s">
        <v>33</v>
      </c>
      <c r="K48" s="18">
        <v>0</v>
      </c>
      <c r="L48" s="18">
        <v>0</v>
      </c>
      <c r="M48" s="25">
        <v>4205.07</v>
      </c>
      <c r="N48" s="25">
        <v>523.24</v>
      </c>
      <c r="O48" s="18">
        <v>3681.83</v>
      </c>
    </row>
    <row r="49" spans="2:15" ht="15">
      <c r="B49" s="19" t="s">
        <v>131</v>
      </c>
      <c r="C49" s="20"/>
      <c r="D49" s="20"/>
      <c r="E49" s="20"/>
      <c r="F49" s="21"/>
      <c r="G49" s="21" t="s">
        <v>132</v>
      </c>
      <c r="H49" s="22" t="s">
        <v>133</v>
      </c>
      <c r="I49" s="24" t="s">
        <v>134</v>
      </c>
      <c r="J49" s="18" t="s">
        <v>33</v>
      </c>
      <c r="K49" s="18">
        <v>0</v>
      </c>
      <c r="L49" s="18">
        <v>0</v>
      </c>
      <c r="M49" s="25">
        <v>3705.27</v>
      </c>
      <c r="N49" s="25">
        <v>387.13</v>
      </c>
      <c r="O49" s="18">
        <v>3318.14</v>
      </c>
    </row>
    <row r="50" spans="2:15" ht="15">
      <c r="B50" s="19" t="s">
        <v>135</v>
      </c>
      <c r="C50" s="20"/>
      <c r="D50" s="20"/>
      <c r="E50" s="20"/>
      <c r="F50" s="21"/>
      <c r="G50" s="21" t="s">
        <v>136</v>
      </c>
      <c r="H50" s="22" t="s">
        <v>137</v>
      </c>
      <c r="I50" s="24" t="s">
        <v>138</v>
      </c>
      <c r="J50" s="18" t="s">
        <v>33</v>
      </c>
      <c r="K50" s="18">
        <v>0</v>
      </c>
      <c r="L50" s="18">
        <v>0</v>
      </c>
      <c r="M50" s="25">
        <v>7394.85</v>
      </c>
      <c r="N50" s="25">
        <v>1707.52</v>
      </c>
      <c r="O50" s="18">
        <v>5687.33</v>
      </c>
    </row>
    <row r="51" spans="2:15" ht="15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</row>
    <row r="52" spans="2:15" ht="15">
      <c r="B52" s="32" t="s">
        <v>139</v>
      </c>
      <c r="C52" s="32"/>
      <c r="D52" s="32"/>
      <c r="E52" s="32"/>
      <c r="F52" s="5"/>
      <c r="G52" s="5"/>
      <c r="H52" s="5"/>
      <c r="I52" s="5"/>
      <c r="J52" s="5"/>
      <c r="K52" s="5"/>
      <c r="L52" s="5"/>
      <c r="M52" s="5"/>
      <c r="N52" s="5"/>
      <c r="O52" s="6"/>
    </row>
    <row r="53" spans="2:15" ht="15">
      <c r="B53" s="32" t="s">
        <v>140</v>
      </c>
      <c r="C53" s="32"/>
      <c r="D53" s="32"/>
      <c r="E53" s="32"/>
      <c r="F53" s="5"/>
      <c r="G53" s="5"/>
      <c r="H53" s="5"/>
      <c r="I53" s="5"/>
      <c r="J53" s="5"/>
      <c r="K53" s="5"/>
      <c r="L53" s="5"/>
      <c r="M53" s="5"/>
      <c r="N53" s="5"/>
      <c r="O53" s="6"/>
    </row>
    <row r="54" spans="2:15" ht="15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</row>
    <row r="55" spans="2:15" ht="71.25" customHeight="1">
      <c r="B55" s="33" t="s">
        <v>141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2:15" ht="15" customHeight="1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</row>
    <row r="57" spans="2:15" ht="15">
      <c r="B57" s="4" t="s">
        <v>142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</row>
    <row r="58" spans="2:15" ht="15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</row>
    <row r="59" spans="2:15" ht="15">
      <c r="B59" s="4" t="s">
        <v>143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</row>
    <row r="60" spans="2:15" ht="15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9"/>
    </row>
  </sheetData>
  <sortState xmlns:xlrd2="http://schemas.microsoft.com/office/spreadsheetml/2017/richdata2" ref="B44:O50">
    <sortCondition ref="B44"/>
  </sortState>
  <mergeCells count="8">
    <mergeCell ref="B52:E52"/>
    <mergeCell ref="B53:E53"/>
    <mergeCell ref="B55:O55"/>
    <mergeCell ref="B15:F15"/>
    <mergeCell ref="B16:F16"/>
    <mergeCell ref="B17:F17"/>
    <mergeCell ref="B18:F18"/>
    <mergeCell ref="B20:F20"/>
  </mergeCells>
  <hyperlinks>
    <hyperlink ref="I16" r:id="rId1" xr:uid="{98571B1C-C6C8-4C21-BFF9-27888D17ABA0}"/>
    <hyperlink ref="I18" r:id="rId2" display="mailto:diretor.administrativo@imed.org.br" xr:uid="{FC8754CA-9BC6-48D4-9BA0-798C31826F83}"/>
    <hyperlink ref="I17" r:id="rId3" display="mailto:diretor.financeiro@imed.org.br" xr:uid="{D4653B35-013B-4833-9018-9EC32C0E648B}"/>
    <hyperlink ref="I22" r:id="rId4" xr:uid="{D2399791-396A-47BB-841C-84D66B050F21}"/>
    <hyperlink ref="I31" r:id="rId5" xr:uid="{9F55AECE-9D33-4997-B3BB-130A18F6A128}"/>
    <hyperlink ref="I21" r:id="rId6" xr:uid="{EC7CE0C7-ABBE-49FC-991F-F79E4F0A4833}"/>
    <hyperlink ref="I23" r:id="rId7" xr:uid="{3E97962C-8AAF-4A13-B5EF-1EFBDF77216D}"/>
  </hyperlinks>
  <pageMargins left="0.511811024" right="0.511811024" top="0.78740157499999996" bottom="0.78740157499999996" header="0.31496062000000002" footer="0.31496062000000002"/>
  <pageSetup paperSize="17" scale="65" orientation="landscape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DA462-C343-43EB-AE90-316DE45E5136}"/>
</file>

<file path=customXml/itemProps2.xml><?xml version="1.0" encoding="utf-8"?>
<ds:datastoreItem xmlns:ds="http://schemas.openxmlformats.org/officeDocument/2006/customXml" ds:itemID="{94037DFE-9558-4C98-96C1-F815F4E3FF52}"/>
</file>

<file path=customXml/itemProps3.xml><?xml version="1.0" encoding="utf-8"?>
<ds:datastoreItem xmlns:ds="http://schemas.openxmlformats.org/officeDocument/2006/customXml" ds:itemID="{9E459450-6B98-49FC-A7DB-ABE627B0A6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Beatriz Pontes</cp:lastModifiedBy>
  <cp:revision>1</cp:revision>
  <dcterms:created xsi:type="dcterms:W3CDTF">2020-11-23T09:58:40Z</dcterms:created>
  <dcterms:modified xsi:type="dcterms:W3CDTF">2025-06-10T17:19:20Z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