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lsvrv\OneDrive\Área de Trabalho\RAQUEL\TRANSPARENCIA\1.1HUTRIN\2024\01-2024-TRANSPARENCIA-JANEIRO-IMED-HETRIN\"/>
    </mc:Choice>
  </mc:AlternateContent>
  <xr:revisionPtr revIDLastSave="0" documentId="8_{7825F183-B691-471C-9F96-0B7C8D068A24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0530" sheetId="2" r:id="rId1"/>
    <sheet name="2023" sheetId="1" r:id="rId2"/>
  </sheets>
  <definedNames>
    <definedName name="__xlfn_IFERROR">#N/A</definedName>
    <definedName name="_xlnm._FilterDatabase" localSheetId="0" hidden="1">'0530'!$A$1:$EC$253</definedName>
    <definedName name="_xlnm._FilterDatabase" localSheetId="1" hidden="1">'2023'!$A$5:$H$256</definedName>
    <definedName name="_xlnm.Print_Area" localSheetId="1">'2023'!$A$1:$H$254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52" i="1" l="1"/>
  <c r="B252" i="1"/>
  <c r="C252" i="1"/>
  <c r="D252" i="1"/>
  <c r="E252" i="1"/>
  <c r="F252" i="1"/>
  <c r="G252" i="1"/>
  <c r="A253" i="1"/>
  <c r="B253" i="1"/>
  <c r="C253" i="1"/>
  <c r="D253" i="1"/>
  <c r="E253" i="1"/>
  <c r="F253" i="1"/>
  <c r="G253" i="1"/>
  <c r="A7" i="1"/>
  <c r="B7" i="1"/>
  <c r="C7" i="1"/>
  <c r="D7" i="1"/>
  <c r="E7" i="1"/>
  <c r="F7" i="1"/>
  <c r="G7" i="1"/>
  <c r="A8" i="1"/>
  <c r="B8" i="1"/>
  <c r="C8" i="1"/>
  <c r="D8" i="1"/>
  <c r="E8" i="1"/>
  <c r="F8" i="1"/>
  <c r="G8" i="1"/>
  <c r="A9" i="1"/>
  <c r="B9" i="1"/>
  <c r="C9" i="1"/>
  <c r="D9" i="1"/>
  <c r="E9" i="1"/>
  <c r="F9" i="1"/>
  <c r="G9" i="1"/>
  <c r="A10" i="1"/>
  <c r="B10" i="1"/>
  <c r="C10" i="1"/>
  <c r="D10" i="1"/>
  <c r="E10" i="1"/>
  <c r="F10" i="1"/>
  <c r="G10" i="1"/>
  <c r="A11" i="1"/>
  <c r="B11" i="1"/>
  <c r="C11" i="1"/>
  <c r="D11" i="1"/>
  <c r="E11" i="1"/>
  <c r="F11" i="1"/>
  <c r="G11" i="1"/>
  <c r="A12" i="1"/>
  <c r="B12" i="1"/>
  <c r="C12" i="1"/>
  <c r="D12" i="1"/>
  <c r="E12" i="1"/>
  <c r="F12" i="1"/>
  <c r="G12" i="1"/>
  <c r="A13" i="1"/>
  <c r="B13" i="1"/>
  <c r="C13" i="1"/>
  <c r="D13" i="1"/>
  <c r="E13" i="1"/>
  <c r="F13" i="1"/>
  <c r="G13" i="1"/>
  <c r="A14" i="1"/>
  <c r="B14" i="1"/>
  <c r="C14" i="1"/>
  <c r="D14" i="1"/>
  <c r="E14" i="1"/>
  <c r="F14" i="1"/>
  <c r="G14" i="1"/>
  <c r="A15" i="1"/>
  <c r="B15" i="1"/>
  <c r="C15" i="1"/>
  <c r="D15" i="1"/>
  <c r="E15" i="1"/>
  <c r="F15" i="1"/>
  <c r="G15" i="1"/>
  <c r="A16" i="1"/>
  <c r="B16" i="1"/>
  <c r="C16" i="1"/>
  <c r="D16" i="1"/>
  <c r="E16" i="1"/>
  <c r="F16" i="1"/>
  <c r="G16" i="1"/>
  <c r="A17" i="1"/>
  <c r="B17" i="1"/>
  <c r="C17" i="1"/>
  <c r="D17" i="1"/>
  <c r="E17" i="1"/>
  <c r="F17" i="1"/>
  <c r="G17" i="1"/>
  <c r="A18" i="1"/>
  <c r="B18" i="1"/>
  <c r="C18" i="1"/>
  <c r="D18" i="1"/>
  <c r="E18" i="1"/>
  <c r="F18" i="1"/>
  <c r="G18" i="1"/>
  <c r="A19" i="1"/>
  <c r="B19" i="1"/>
  <c r="C19" i="1"/>
  <c r="D19" i="1"/>
  <c r="E19" i="1"/>
  <c r="F19" i="1"/>
  <c r="G19" i="1"/>
  <c r="A20" i="1"/>
  <c r="B20" i="1"/>
  <c r="C20" i="1"/>
  <c r="D20" i="1"/>
  <c r="E20" i="1"/>
  <c r="F20" i="1"/>
  <c r="G20" i="1"/>
  <c r="A21" i="1"/>
  <c r="B21" i="1"/>
  <c r="C21" i="1"/>
  <c r="D21" i="1"/>
  <c r="E21" i="1"/>
  <c r="F21" i="1"/>
  <c r="G21" i="1"/>
  <c r="A22" i="1"/>
  <c r="B22" i="1"/>
  <c r="C22" i="1"/>
  <c r="D22" i="1"/>
  <c r="E22" i="1"/>
  <c r="F22" i="1"/>
  <c r="G22" i="1"/>
  <c r="A23" i="1"/>
  <c r="B23" i="1"/>
  <c r="C23" i="1"/>
  <c r="D23" i="1"/>
  <c r="E23" i="1"/>
  <c r="F23" i="1"/>
  <c r="G23" i="1"/>
  <c r="A24" i="1"/>
  <c r="B24" i="1"/>
  <c r="C24" i="1"/>
  <c r="D24" i="1"/>
  <c r="E24" i="1"/>
  <c r="F24" i="1"/>
  <c r="G24" i="1"/>
  <c r="A25" i="1"/>
  <c r="B25" i="1"/>
  <c r="C25" i="1"/>
  <c r="D25" i="1"/>
  <c r="E25" i="1"/>
  <c r="F25" i="1"/>
  <c r="G25" i="1"/>
  <c r="A26" i="1"/>
  <c r="B26" i="1"/>
  <c r="C26" i="1"/>
  <c r="D26" i="1"/>
  <c r="E26" i="1"/>
  <c r="F26" i="1"/>
  <c r="G26" i="1"/>
  <c r="A27" i="1"/>
  <c r="B27" i="1"/>
  <c r="C27" i="1"/>
  <c r="D27" i="1"/>
  <c r="E27" i="1"/>
  <c r="F27" i="1"/>
  <c r="G27" i="1"/>
  <c r="A28" i="1"/>
  <c r="B28" i="1"/>
  <c r="C28" i="1"/>
  <c r="D28" i="1"/>
  <c r="E28" i="1"/>
  <c r="F28" i="1"/>
  <c r="G28" i="1"/>
  <c r="A29" i="1"/>
  <c r="B29" i="1"/>
  <c r="C29" i="1"/>
  <c r="D29" i="1"/>
  <c r="E29" i="1"/>
  <c r="F29" i="1"/>
  <c r="G29" i="1"/>
  <c r="A30" i="1"/>
  <c r="B30" i="1"/>
  <c r="C30" i="1"/>
  <c r="D30" i="1"/>
  <c r="E30" i="1"/>
  <c r="F30" i="1"/>
  <c r="G30" i="1"/>
  <c r="A31" i="1"/>
  <c r="B31" i="1"/>
  <c r="C31" i="1"/>
  <c r="D31" i="1"/>
  <c r="E31" i="1"/>
  <c r="F31" i="1"/>
  <c r="G31" i="1"/>
  <c r="A32" i="1"/>
  <c r="B32" i="1"/>
  <c r="C32" i="1"/>
  <c r="D32" i="1"/>
  <c r="E32" i="1"/>
  <c r="F32" i="1"/>
  <c r="G32" i="1"/>
  <c r="A33" i="1"/>
  <c r="B33" i="1"/>
  <c r="C33" i="1"/>
  <c r="D33" i="1"/>
  <c r="E33" i="1"/>
  <c r="F33" i="1"/>
  <c r="G33" i="1"/>
  <c r="A34" i="1"/>
  <c r="B34" i="1"/>
  <c r="C34" i="1"/>
  <c r="D34" i="1"/>
  <c r="E34" i="1"/>
  <c r="F34" i="1"/>
  <c r="G34" i="1"/>
  <c r="A35" i="1"/>
  <c r="B35" i="1"/>
  <c r="C35" i="1"/>
  <c r="D35" i="1"/>
  <c r="E35" i="1"/>
  <c r="F35" i="1"/>
  <c r="G35" i="1"/>
  <c r="A36" i="1"/>
  <c r="B36" i="1"/>
  <c r="C36" i="1"/>
  <c r="D36" i="1"/>
  <c r="E36" i="1"/>
  <c r="F36" i="1"/>
  <c r="G36" i="1"/>
  <c r="A37" i="1"/>
  <c r="B37" i="1"/>
  <c r="C37" i="1"/>
  <c r="D37" i="1"/>
  <c r="E37" i="1"/>
  <c r="F37" i="1"/>
  <c r="G37" i="1"/>
  <c r="A38" i="1"/>
  <c r="B38" i="1"/>
  <c r="C38" i="1"/>
  <c r="D38" i="1"/>
  <c r="E38" i="1"/>
  <c r="F38" i="1"/>
  <c r="G38" i="1"/>
  <c r="A39" i="1"/>
  <c r="B39" i="1"/>
  <c r="C39" i="1"/>
  <c r="D39" i="1"/>
  <c r="E39" i="1"/>
  <c r="F39" i="1"/>
  <c r="G39" i="1"/>
  <c r="A40" i="1"/>
  <c r="B40" i="1"/>
  <c r="C40" i="1"/>
  <c r="D40" i="1"/>
  <c r="E40" i="1"/>
  <c r="F40" i="1"/>
  <c r="G40" i="1"/>
  <c r="A41" i="1"/>
  <c r="B41" i="1"/>
  <c r="C41" i="1"/>
  <c r="D41" i="1"/>
  <c r="E41" i="1"/>
  <c r="F41" i="1"/>
  <c r="G41" i="1"/>
  <c r="A42" i="1"/>
  <c r="B42" i="1"/>
  <c r="C42" i="1"/>
  <c r="D42" i="1"/>
  <c r="E42" i="1"/>
  <c r="F42" i="1"/>
  <c r="G42" i="1"/>
  <c r="A43" i="1"/>
  <c r="B43" i="1"/>
  <c r="C43" i="1"/>
  <c r="D43" i="1"/>
  <c r="E43" i="1"/>
  <c r="F43" i="1"/>
  <c r="G43" i="1"/>
  <c r="A44" i="1"/>
  <c r="B44" i="1"/>
  <c r="C44" i="1"/>
  <c r="D44" i="1"/>
  <c r="E44" i="1"/>
  <c r="F44" i="1"/>
  <c r="G44" i="1"/>
  <c r="A45" i="1"/>
  <c r="B45" i="1"/>
  <c r="C45" i="1"/>
  <c r="D45" i="1"/>
  <c r="E45" i="1"/>
  <c r="F45" i="1"/>
  <c r="G45" i="1"/>
  <c r="A46" i="1"/>
  <c r="B46" i="1"/>
  <c r="C46" i="1"/>
  <c r="D46" i="1"/>
  <c r="E46" i="1"/>
  <c r="F46" i="1"/>
  <c r="G46" i="1"/>
  <c r="A47" i="1"/>
  <c r="B47" i="1"/>
  <c r="C47" i="1"/>
  <c r="D47" i="1"/>
  <c r="E47" i="1"/>
  <c r="F47" i="1"/>
  <c r="G47" i="1"/>
  <c r="A48" i="1"/>
  <c r="B48" i="1"/>
  <c r="C48" i="1"/>
  <c r="D48" i="1"/>
  <c r="E48" i="1"/>
  <c r="F48" i="1"/>
  <c r="G48" i="1"/>
  <c r="A49" i="1"/>
  <c r="B49" i="1"/>
  <c r="C49" i="1"/>
  <c r="D49" i="1"/>
  <c r="E49" i="1"/>
  <c r="F49" i="1"/>
  <c r="G49" i="1"/>
  <c r="A50" i="1"/>
  <c r="B50" i="1"/>
  <c r="C50" i="1"/>
  <c r="D50" i="1"/>
  <c r="E50" i="1"/>
  <c r="F50" i="1"/>
  <c r="G50" i="1"/>
  <c r="A51" i="1"/>
  <c r="B51" i="1"/>
  <c r="C51" i="1"/>
  <c r="D51" i="1"/>
  <c r="E51" i="1"/>
  <c r="F51" i="1"/>
  <c r="G51" i="1"/>
  <c r="A52" i="1"/>
  <c r="B52" i="1"/>
  <c r="C52" i="1"/>
  <c r="D52" i="1"/>
  <c r="E52" i="1"/>
  <c r="F52" i="1"/>
  <c r="G52" i="1"/>
  <c r="A53" i="1"/>
  <c r="B53" i="1"/>
  <c r="C53" i="1"/>
  <c r="D53" i="1"/>
  <c r="E53" i="1"/>
  <c r="F53" i="1"/>
  <c r="G53" i="1"/>
  <c r="A54" i="1"/>
  <c r="B54" i="1"/>
  <c r="C54" i="1"/>
  <c r="D54" i="1"/>
  <c r="E54" i="1"/>
  <c r="F54" i="1"/>
  <c r="G54" i="1"/>
  <c r="A55" i="1"/>
  <c r="B55" i="1"/>
  <c r="C55" i="1"/>
  <c r="D55" i="1"/>
  <c r="E55" i="1"/>
  <c r="F55" i="1"/>
  <c r="G55" i="1"/>
  <c r="A56" i="1"/>
  <c r="B56" i="1"/>
  <c r="C56" i="1"/>
  <c r="D56" i="1"/>
  <c r="E56" i="1"/>
  <c r="F56" i="1"/>
  <c r="G56" i="1"/>
  <c r="A57" i="1"/>
  <c r="B57" i="1"/>
  <c r="C57" i="1"/>
  <c r="D57" i="1"/>
  <c r="E57" i="1"/>
  <c r="F57" i="1"/>
  <c r="G57" i="1"/>
  <c r="A58" i="1"/>
  <c r="B58" i="1"/>
  <c r="C58" i="1"/>
  <c r="D58" i="1"/>
  <c r="E58" i="1"/>
  <c r="F58" i="1"/>
  <c r="G58" i="1"/>
  <c r="A59" i="1"/>
  <c r="B59" i="1"/>
  <c r="C59" i="1"/>
  <c r="D59" i="1"/>
  <c r="E59" i="1"/>
  <c r="F59" i="1"/>
  <c r="G59" i="1"/>
  <c r="A60" i="1"/>
  <c r="B60" i="1"/>
  <c r="C60" i="1"/>
  <c r="D60" i="1"/>
  <c r="E60" i="1"/>
  <c r="F60" i="1"/>
  <c r="G60" i="1"/>
  <c r="A61" i="1"/>
  <c r="B61" i="1"/>
  <c r="C61" i="1"/>
  <c r="D61" i="1"/>
  <c r="E61" i="1"/>
  <c r="F61" i="1"/>
  <c r="G61" i="1"/>
  <c r="A62" i="1"/>
  <c r="B62" i="1"/>
  <c r="C62" i="1"/>
  <c r="D62" i="1"/>
  <c r="E62" i="1"/>
  <c r="F62" i="1"/>
  <c r="G62" i="1"/>
  <c r="A63" i="1"/>
  <c r="B63" i="1"/>
  <c r="C63" i="1"/>
  <c r="D63" i="1"/>
  <c r="E63" i="1"/>
  <c r="F63" i="1"/>
  <c r="G63" i="1"/>
  <c r="A64" i="1"/>
  <c r="B64" i="1"/>
  <c r="C64" i="1"/>
  <c r="D64" i="1"/>
  <c r="E64" i="1"/>
  <c r="F64" i="1"/>
  <c r="G64" i="1"/>
  <c r="A65" i="1"/>
  <c r="B65" i="1"/>
  <c r="C65" i="1"/>
  <c r="D65" i="1"/>
  <c r="E65" i="1"/>
  <c r="F65" i="1"/>
  <c r="G65" i="1"/>
  <c r="A66" i="1"/>
  <c r="B66" i="1"/>
  <c r="C66" i="1"/>
  <c r="D66" i="1"/>
  <c r="E66" i="1"/>
  <c r="F66" i="1"/>
  <c r="G66" i="1"/>
  <c r="A67" i="1"/>
  <c r="B67" i="1"/>
  <c r="C67" i="1"/>
  <c r="D67" i="1"/>
  <c r="E67" i="1"/>
  <c r="F67" i="1"/>
  <c r="G67" i="1"/>
  <c r="A68" i="1"/>
  <c r="B68" i="1"/>
  <c r="C68" i="1"/>
  <c r="D68" i="1"/>
  <c r="E68" i="1"/>
  <c r="F68" i="1"/>
  <c r="G68" i="1"/>
  <c r="A69" i="1"/>
  <c r="B69" i="1"/>
  <c r="C69" i="1"/>
  <c r="D69" i="1"/>
  <c r="E69" i="1"/>
  <c r="F69" i="1"/>
  <c r="G69" i="1"/>
  <c r="A70" i="1"/>
  <c r="B70" i="1"/>
  <c r="C70" i="1"/>
  <c r="D70" i="1"/>
  <c r="E70" i="1"/>
  <c r="F70" i="1"/>
  <c r="G70" i="1"/>
  <c r="A71" i="1"/>
  <c r="B71" i="1"/>
  <c r="C71" i="1"/>
  <c r="D71" i="1"/>
  <c r="E71" i="1"/>
  <c r="F71" i="1"/>
  <c r="G71" i="1"/>
  <c r="A72" i="1"/>
  <c r="B72" i="1"/>
  <c r="C72" i="1"/>
  <c r="D72" i="1"/>
  <c r="E72" i="1"/>
  <c r="F72" i="1"/>
  <c r="G72" i="1"/>
  <c r="A73" i="1"/>
  <c r="B73" i="1"/>
  <c r="C73" i="1"/>
  <c r="D73" i="1"/>
  <c r="E73" i="1"/>
  <c r="F73" i="1"/>
  <c r="G73" i="1"/>
  <c r="A74" i="1"/>
  <c r="B74" i="1"/>
  <c r="C74" i="1"/>
  <c r="D74" i="1"/>
  <c r="E74" i="1"/>
  <c r="F74" i="1"/>
  <c r="G74" i="1"/>
  <c r="A75" i="1"/>
  <c r="B75" i="1"/>
  <c r="C75" i="1"/>
  <c r="D75" i="1"/>
  <c r="E75" i="1"/>
  <c r="F75" i="1"/>
  <c r="G75" i="1"/>
  <c r="A76" i="1"/>
  <c r="B76" i="1"/>
  <c r="C76" i="1"/>
  <c r="D76" i="1"/>
  <c r="E76" i="1"/>
  <c r="F76" i="1"/>
  <c r="G76" i="1"/>
  <c r="A77" i="1"/>
  <c r="B77" i="1"/>
  <c r="C77" i="1"/>
  <c r="D77" i="1"/>
  <c r="E77" i="1"/>
  <c r="F77" i="1"/>
  <c r="G77" i="1"/>
  <c r="A78" i="1"/>
  <c r="B78" i="1"/>
  <c r="C78" i="1"/>
  <c r="D78" i="1"/>
  <c r="E78" i="1"/>
  <c r="F78" i="1"/>
  <c r="G78" i="1"/>
  <c r="A79" i="1"/>
  <c r="B79" i="1"/>
  <c r="C79" i="1"/>
  <c r="D79" i="1"/>
  <c r="E79" i="1"/>
  <c r="F79" i="1"/>
  <c r="G79" i="1"/>
  <c r="A80" i="1"/>
  <c r="B80" i="1"/>
  <c r="C80" i="1"/>
  <c r="D80" i="1"/>
  <c r="E80" i="1"/>
  <c r="F80" i="1"/>
  <c r="G80" i="1"/>
  <c r="A81" i="1"/>
  <c r="B81" i="1"/>
  <c r="C81" i="1"/>
  <c r="D81" i="1"/>
  <c r="E81" i="1"/>
  <c r="F81" i="1"/>
  <c r="G81" i="1"/>
  <c r="A82" i="1"/>
  <c r="B82" i="1"/>
  <c r="C82" i="1"/>
  <c r="D82" i="1"/>
  <c r="E82" i="1"/>
  <c r="F82" i="1"/>
  <c r="G82" i="1"/>
  <c r="A83" i="1"/>
  <c r="B83" i="1"/>
  <c r="C83" i="1"/>
  <c r="D83" i="1"/>
  <c r="E83" i="1"/>
  <c r="F83" i="1"/>
  <c r="G83" i="1"/>
  <c r="A84" i="1"/>
  <c r="B84" i="1"/>
  <c r="C84" i="1"/>
  <c r="D84" i="1"/>
  <c r="E84" i="1"/>
  <c r="F84" i="1"/>
  <c r="G84" i="1"/>
  <c r="A85" i="1"/>
  <c r="B85" i="1"/>
  <c r="C85" i="1"/>
  <c r="D85" i="1"/>
  <c r="E85" i="1"/>
  <c r="F85" i="1"/>
  <c r="G85" i="1"/>
  <c r="A86" i="1"/>
  <c r="B86" i="1"/>
  <c r="C86" i="1"/>
  <c r="D86" i="1"/>
  <c r="E86" i="1"/>
  <c r="F86" i="1"/>
  <c r="G86" i="1"/>
  <c r="A87" i="1"/>
  <c r="B87" i="1"/>
  <c r="C87" i="1"/>
  <c r="D87" i="1"/>
  <c r="E87" i="1"/>
  <c r="F87" i="1"/>
  <c r="G87" i="1"/>
  <c r="A88" i="1"/>
  <c r="B88" i="1"/>
  <c r="C88" i="1"/>
  <c r="D88" i="1"/>
  <c r="E88" i="1"/>
  <c r="F88" i="1"/>
  <c r="G88" i="1"/>
  <c r="A89" i="1"/>
  <c r="B89" i="1"/>
  <c r="C89" i="1"/>
  <c r="D89" i="1"/>
  <c r="E89" i="1"/>
  <c r="F89" i="1"/>
  <c r="G89" i="1"/>
  <c r="A90" i="1"/>
  <c r="B90" i="1"/>
  <c r="C90" i="1"/>
  <c r="D90" i="1"/>
  <c r="E90" i="1"/>
  <c r="F90" i="1"/>
  <c r="G90" i="1"/>
  <c r="A91" i="1"/>
  <c r="B91" i="1"/>
  <c r="C91" i="1"/>
  <c r="D91" i="1"/>
  <c r="E91" i="1"/>
  <c r="F91" i="1"/>
  <c r="G91" i="1"/>
  <c r="A92" i="1"/>
  <c r="B92" i="1"/>
  <c r="C92" i="1"/>
  <c r="D92" i="1"/>
  <c r="E92" i="1"/>
  <c r="F92" i="1"/>
  <c r="G92" i="1"/>
  <c r="A93" i="1"/>
  <c r="B93" i="1"/>
  <c r="C93" i="1"/>
  <c r="D93" i="1"/>
  <c r="E93" i="1"/>
  <c r="F93" i="1"/>
  <c r="G93" i="1"/>
  <c r="A94" i="1"/>
  <c r="B94" i="1"/>
  <c r="C94" i="1"/>
  <c r="D94" i="1"/>
  <c r="E94" i="1"/>
  <c r="F94" i="1"/>
  <c r="G94" i="1"/>
  <c r="A95" i="1"/>
  <c r="B95" i="1"/>
  <c r="C95" i="1"/>
  <c r="D95" i="1"/>
  <c r="E95" i="1"/>
  <c r="F95" i="1"/>
  <c r="G95" i="1"/>
  <c r="A96" i="1"/>
  <c r="B96" i="1"/>
  <c r="C96" i="1"/>
  <c r="D96" i="1"/>
  <c r="E96" i="1"/>
  <c r="F96" i="1"/>
  <c r="G96" i="1"/>
  <c r="A97" i="1"/>
  <c r="B97" i="1"/>
  <c r="C97" i="1"/>
  <c r="D97" i="1"/>
  <c r="E97" i="1"/>
  <c r="F97" i="1"/>
  <c r="G97" i="1"/>
  <c r="A98" i="1"/>
  <c r="B98" i="1"/>
  <c r="C98" i="1"/>
  <c r="D98" i="1"/>
  <c r="E98" i="1"/>
  <c r="F98" i="1"/>
  <c r="G98" i="1"/>
  <c r="A99" i="1"/>
  <c r="B99" i="1"/>
  <c r="C99" i="1"/>
  <c r="D99" i="1"/>
  <c r="E99" i="1"/>
  <c r="F99" i="1"/>
  <c r="G99" i="1"/>
  <c r="A100" i="1"/>
  <c r="B100" i="1"/>
  <c r="C100" i="1"/>
  <c r="D100" i="1"/>
  <c r="E100" i="1"/>
  <c r="F100" i="1"/>
  <c r="G100" i="1"/>
  <c r="A101" i="1"/>
  <c r="B101" i="1"/>
  <c r="C101" i="1"/>
  <c r="D101" i="1"/>
  <c r="E101" i="1"/>
  <c r="F101" i="1"/>
  <c r="G101" i="1"/>
  <c r="A102" i="1"/>
  <c r="B102" i="1"/>
  <c r="C102" i="1"/>
  <c r="D102" i="1"/>
  <c r="E102" i="1"/>
  <c r="F102" i="1"/>
  <c r="G102" i="1"/>
  <c r="A103" i="1"/>
  <c r="B103" i="1"/>
  <c r="C103" i="1"/>
  <c r="D103" i="1"/>
  <c r="E103" i="1"/>
  <c r="F103" i="1"/>
  <c r="G103" i="1"/>
  <c r="A104" i="1"/>
  <c r="B104" i="1"/>
  <c r="C104" i="1"/>
  <c r="D104" i="1"/>
  <c r="E104" i="1"/>
  <c r="F104" i="1"/>
  <c r="G104" i="1"/>
  <c r="A105" i="1"/>
  <c r="B105" i="1"/>
  <c r="C105" i="1"/>
  <c r="D105" i="1"/>
  <c r="E105" i="1"/>
  <c r="F105" i="1"/>
  <c r="G105" i="1"/>
  <c r="A106" i="1"/>
  <c r="B106" i="1"/>
  <c r="C106" i="1"/>
  <c r="D106" i="1"/>
  <c r="E106" i="1"/>
  <c r="F106" i="1"/>
  <c r="G106" i="1"/>
  <c r="A107" i="1"/>
  <c r="B107" i="1"/>
  <c r="C107" i="1"/>
  <c r="D107" i="1"/>
  <c r="E107" i="1"/>
  <c r="F107" i="1"/>
  <c r="G107" i="1"/>
  <c r="A108" i="1"/>
  <c r="B108" i="1"/>
  <c r="C108" i="1"/>
  <c r="D108" i="1"/>
  <c r="E108" i="1"/>
  <c r="F108" i="1"/>
  <c r="G108" i="1"/>
  <c r="A109" i="1"/>
  <c r="B109" i="1"/>
  <c r="C109" i="1"/>
  <c r="D109" i="1"/>
  <c r="E109" i="1"/>
  <c r="F109" i="1"/>
  <c r="G109" i="1"/>
  <c r="A110" i="1"/>
  <c r="B110" i="1"/>
  <c r="C110" i="1"/>
  <c r="D110" i="1"/>
  <c r="E110" i="1"/>
  <c r="F110" i="1"/>
  <c r="G110" i="1"/>
  <c r="A111" i="1"/>
  <c r="B111" i="1"/>
  <c r="C111" i="1"/>
  <c r="D111" i="1"/>
  <c r="E111" i="1"/>
  <c r="F111" i="1"/>
  <c r="G111" i="1"/>
  <c r="A112" i="1"/>
  <c r="B112" i="1"/>
  <c r="C112" i="1"/>
  <c r="D112" i="1"/>
  <c r="E112" i="1"/>
  <c r="F112" i="1"/>
  <c r="G112" i="1"/>
  <c r="A113" i="1"/>
  <c r="B113" i="1"/>
  <c r="C113" i="1"/>
  <c r="D113" i="1"/>
  <c r="E113" i="1"/>
  <c r="F113" i="1"/>
  <c r="G113" i="1"/>
  <c r="A114" i="1"/>
  <c r="B114" i="1"/>
  <c r="C114" i="1"/>
  <c r="D114" i="1"/>
  <c r="E114" i="1"/>
  <c r="F114" i="1"/>
  <c r="G114" i="1"/>
  <c r="A115" i="1"/>
  <c r="B115" i="1"/>
  <c r="C115" i="1"/>
  <c r="D115" i="1"/>
  <c r="E115" i="1"/>
  <c r="F115" i="1"/>
  <c r="G115" i="1"/>
  <c r="A116" i="1"/>
  <c r="B116" i="1"/>
  <c r="C116" i="1"/>
  <c r="D116" i="1"/>
  <c r="E116" i="1"/>
  <c r="F116" i="1"/>
  <c r="G116" i="1"/>
  <c r="A117" i="1"/>
  <c r="B117" i="1"/>
  <c r="C117" i="1"/>
  <c r="D117" i="1"/>
  <c r="E117" i="1"/>
  <c r="F117" i="1"/>
  <c r="G117" i="1"/>
  <c r="A118" i="1"/>
  <c r="B118" i="1"/>
  <c r="C118" i="1"/>
  <c r="D118" i="1"/>
  <c r="E118" i="1"/>
  <c r="F118" i="1"/>
  <c r="G118" i="1"/>
  <c r="A119" i="1"/>
  <c r="B119" i="1"/>
  <c r="C119" i="1"/>
  <c r="D119" i="1"/>
  <c r="E119" i="1"/>
  <c r="F119" i="1"/>
  <c r="G119" i="1"/>
  <c r="A120" i="1"/>
  <c r="B120" i="1"/>
  <c r="C120" i="1"/>
  <c r="D120" i="1"/>
  <c r="E120" i="1"/>
  <c r="F120" i="1"/>
  <c r="G120" i="1"/>
  <c r="A121" i="1"/>
  <c r="B121" i="1"/>
  <c r="C121" i="1"/>
  <c r="D121" i="1"/>
  <c r="E121" i="1"/>
  <c r="F121" i="1"/>
  <c r="G121" i="1"/>
  <c r="A122" i="1"/>
  <c r="B122" i="1"/>
  <c r="C122" i="1"/>
  <c r="D122" i="1"/>
  <c r="E122" i="1"/>
  <c r="F122" i="1"/>
  <c r="G122" i="1"/>
  <c r="A123" i="1"/>
  <c r="B123" i="1"/>
  <c r="C123" i="1"/>
  <c r="D123" i="1"/>
  <c r="E123" i="1"/>
  <c r="F123" i="1"/>
  <c r="G123" i="1"/>
  <c r="A124" i="1"/>
  <c r="B124" i="1"/>
  <c r="C124" i="1"/>
  <c r="D124" i="1"/>
  <c r="E124" i="1"/>
  <c r="F124" i="1"/>
  <c r="G124" i="1"/>
  <c r="A125" i="1"/>
  <c r="B125" i="1"/>
  <c r="C125" i="1"/>
  <c r="D125" i="1"/>
  <c r="E125" i="1"/>
  <c r="F125" i="1"/>
  <c r="G125" i="1"/>
  <c r="A126" i="1"/>
  <c r="B126" i="1"/>
  <c r="C126" i="1"/>
  <c r="D126" i="1"/>
  <c r="E126" i="1"/>
  <c r="F126" i="1"/>
  <c r="G126" i="1"/>
  <c r="A127" i="1"/>
  <c r="B127" i="1"/>
  <c r="C127" i="1"/>
  <c r="D127" i="1"/>
  <c r="E127" i="1"/>
  <c r="F127" i="1"/>
  <c r="G127" i="1"/>
  <c r="A128" i="1"/>
  <c r="B128" i="1"/>
  <c r="C128" i="1"/>
  <c r="D128" i="1"/>
  <c r="E128" i="1"/>
  <c r="F128" i="1"/>
  <c r="G128" i="1"/>
  <c r="A129" i="1"/>
  <c r="B129" i="1"/>
  <c r="C129" i="1"/>
  <c r="D129" i="1"/>
  <c r="E129" i="1"/>
  <c r="F129" i="1"/>
  <c r="G129" i="1"/>
  <c r="A130" i="1"/>
  <c r="B130" i="1"/>
  <c r="C130" i="1"/>
  <c r="D130" i="1"/>
  <c r="E130" i="1"/>
  <c r="F130" i="1"/>
  <c r="G130" i="1"/>
  <c r="A131" i="1"/>
  <c r="B131" i="1"/>
  <c r="C131" i="1"/>
  <c r="D131" i="1"/>
  <c r="E131" i="1"/>
  <c r="F131" i="1"/>
  <c r="G131" i="1"/>
  <c r="A132" i="1"/>
  <c r="B132" i="1"/>
  <c r="C132" i="1"/>
  <c r="D132" i="1"/>
  <c r="E132" i="1"/>
  <c r="F132" i="1"/>
  <c r="G132" i="1"/>
  <c r="A133" i="1"/>
  <c r="B133" i="1"/>
  <c r="C133" i="1"/>
  <c r="D133" i="1"/>
  <c r="E133" i="1"/>
  <c r="F133" i="1"/>
  <c r="G133" i="1"/>
  <c r="A134" i="1"/>
  <c r="B134" i="1"/>
  <c r="C134" i="1"/>
  <c r="D134" i="1"/>
  <c r="E134" i="1"/>
  <c r="F134" i="1"/>
  <c r="G134" i="1"/>
  <c r="A135" i="1"/>
  <c r="B135" i="1"/>
  <c r="C135" i="1"/>
  <c r="D135" i="1"/>
  <c r="E135" i="1"/>
  <c r="F135" i="1"/>
  <c r="G135" i="1"/>
  <c r="A136" i="1"/>
  <c r="B136" i="1"/>
  <c r="C136" i="1"/>
  <c r="D136" i="1"/>
  <c r="E136" i="1"/>
  <c r="F136" i="1"/>
  <c r="G136" i="1"/>
  <c r="A137" i="1"/>
  <c r="B137" i="1"/>
  <c r="C137" i="1"/>
  <c r="D137" i="1"/>
  <c r="E137" i="1"/>
  <c r="F137" i="1"/>
  <c r="G137" i="1"/>
  <c r="A138" i="1"/>
  <c r="B138" i="1"/>
  <c r="C138" i="1"/>
  <c r="D138" i="1"/>
  <c r="E138" i="1"/>
  <c r="F138" i="1"/>
  <c r="G138" i="1"/>
  <c r="A139" i="1"/>
  <c r="B139" i="1"/>
  <c r="C139" i="1"/>
  <c r="D139" i="1"/>
  <c r="E139" i="1"/>
  <c r="F139" i="1"/>
  <c r="G139" i="1"/>
  <c r="A140" i="1"/>
  <c r="B140" i="1"/>
  <c r="C140" i="1"/>
  <c r="D140" i="1"/>
  <c r="E140" i="1"/>
  <c r="F140" i="1"/>
  <c r="G140" i="1"/>
  <c r="A141" i="1"/>
  <c r="B141" i="1"/>
  <c r="C141" i="1"/>
  <c r="D141" i="1"/>
  <c r="E141" i="1"/>
  <c r="F141" i="1"/>
  <c r="G141" i="1"/>
  <c r="A142" i="1"/>
  <c r="B142" i="1"/>
  <c r="C142" i="1"/>
  <c r="D142" i="1"/>
  <c r="E142" i="1"/>
  <c r="F142" i="1"/>
  <c r="G142" i="1"/>
  <c r="A143" i="1"/>
  <c r="B143" i="1"/>
  <c r="C143" i="1"/>
  <c r="D143" i="1"/>
  <c r="E143" i="1"/>
  <c r="F143" i="1"/>
  <c r="G143" i="1"/>
  <c r="A144" i="1"/>
  <c r="B144" i="1"/>
  <c r="C144" i="1"/>
  <c r="D144" i="1"/>
  <c r="E144" i="1"/>
  <c r="F144" i="1"/>
  <c r="G144" i="1"/>
  <c r="A145" i="1"/>
  <c r="B145" i="1"/>
  <c r="C145" i="1"/>
  <c r="D145" i="1"/>
  <c r="E145" i="1"/>
  <c r="F145" i="1"/>
  <c r="G145" i="1"/>
  <c r="A146" i="1"/>
  <c r="B146" i="1"/>
  <c r="C146" i="1"/>
  <c r="D146" i="1"/>
  <c r="E146" i="1"/>
  <c r="F146" i="1"/>
  <c r="G146" i="1"/>
  <c r="A147" i="1"/>
  <c r="B147" i="1"/>
  <c r="C147" i="1"/>
  <c r="D147" i="1"/>
  <c r="E147" i="1"/>
  <c r="F147" i="1"/>
  <c r="G147" i="1"/>
  <c r="A148" i="1"/>
  <c r="B148" i="1"/>
  <c r="C148" i="1"/>
  <c r="D148" i="1"/>
  <c r="E148" i="1"/>
  <c r="F148" i="1"/>
  <c r="G148" i="1"/>
  <c r="A149" i="1"/>
  <c r="B149" i="1"/>
  <c r="C149" i="1"/>
  <c r="D149" i="1"/>
  <c r="E149" i="1"/>
  <c r="F149" i="1"/>
  <c r="G149" i="1"/>
  <c r="A150" i="1"/>
  <c r="B150" i="1"/>
  <c r="C150" i="1"/>
  <c r="D150" i="1"/>
  <c r="E150" i="1"/>
  <c r="F150" i="1"/>
  <c r="G150" i="1"/>
  <c r="A151" i="1"/>
  <c r="B151" i="1"/>
  <c r="C151" i="1"/>
  <c r="D151" i="1"/>
  <c r="E151" i="1"/>
  <c r="F151" i="1"/>
  <c r="G151" i="1"/>
  <c r="A152" i="1"/>
  <c r="B152" i="1"/>
  <c r="C152" i="1"/>
  <c r="D152" i="1"/>
  <c r="E152" i="1"/>
  <c r="F152" i="1"/>
  <c r="G152" i="1"/>
  <c r="A153" i="1"/>
  <c r="B153" i="1"/>
  <c r="C153" i="1"/>
  <c r="D153" i="1"/>
  <c r="E153" i="1"/>
  <c r="F153" i="1"/>
  <c r="G153" i="1"/>
  <c r="A154" i="1"/>
  <c r="B154" i="1"/>
  <c r="C154" i="1"/>
  <c r="D154" i="1"/>
  <c r="E154" i="1"/>
  <c r="F154" i="1"/>
  <c r="G154" i="1"/>
  <c r="A155" i="1"/>
  <c r="B155" i="1"/>
  <c r="C155" i="1"/>
  <c r="D155" i="1"/>
  <c r="E155" i="1"/>
  <c r="F155" i="1"/>
  <c r="G155" i="1"/>
  <c r="A156" i="1"/>
  <c r="B156" i="1"/>
  <c r="C156" i="1"/>
  <c r="D156" i="1"/>
  <c r="E156" i="1"/>
  <c r="F156" i="1"/>
  <c r="G156" i="1"/>
  <c r="A157" i="1"/>
  <c r="B157" i="1"/>
  <c r="C157" i="1"/>
  <c r="D157" i="1"/>
  <c r="E157" i="1"/>
  <c r="F157" i="1"/>
  <c r="G157" i="1"/>
  <c r="A158" i="1"/>
  <c r="B158" i="1"/>
  <c r="C158" i="1"/>
  <c r="D158" i="1"/>
  <c r="E158" i="1"/>
  <c r="F158" i="1"/>
  <c r="G158" i="1"/>
  <c r="A159" i="1"/>
  <c r="B159" i="1"/>
  <c r="C159" i="1"/>
  <c r="D159" i="1"/>
  <c r="E159" i="1"/>
  <c r="F159" i="1"/>
  <c r="G159" i="1"/>
  <c r="A160" i="1"/>
  <c r="B160" i="1"/>
  <c r="C160" i="1"/>
  <c r="D160" i="1"/>
  <c r="E160" i="1"/>
  <c r="F160" i="1"/>
  <c r="G160" i="1"/>
  <c r="A161" i="1"/>
  <c r="B161" i="1"/>
  <c r="C161" i="1"/>
  <c r="D161" i="1"/>
  <c r="E161" i="1"/>
  <c r="F161" i="1"/>
  <c r="G161" i="1"/>
  <c r="A162" i="1"/>
  <c r="B162" i="1"/>
  <c r="C162" i="1"/>
  <c r="D162" i="1"/>
  <c r="E162" i="1"/>
  <c r="F162" i="1"/>
  <c r="G162" i="1"/>
  <c r="A163" i="1"/>
  <c r="B163" i="1"/>
  <c r="C163" i="1"/>
  <c r="D163" i="1"/>
  <c r="E163" i="1"/>
  <c r="F163" i="1"/>
  <c r="G163" i="1"/>
  <c r="A164" i="1"/>
  <c r="B164" i="1"/>
  <c r="C164" i="1"/>
  <c r="D164" i="1"/>
  <c r="E164" i="1"/>
  <c r="F164" i="1"/>
  <c r="G164" i="1"/>
  <c r="A165" i="1"/>
  <c r="B165" i="1"/>
  <c r="C165" i="1"/>
  <c r="D165" i="1"/>
  <c r="E165" i="1"/>
  <c r="F165" i="1"/>
  <c r="G165" i="1"/>
  <c r="A166" i="1"/>
  <c r="B166" i="1"/>
  <c r="C166" i="1"/>
  <c r="D166" i="1"/>
  <c r="E166" i="1"/>
  <c r="F166" i="1"/>
  <c r="G166" i="1"/>
  <c r="A167" i="1"/>
  <c r="B167" i="1"/>
  <c r="C167" i="1"/>
  <c r="D167" i="1"/>
  <c r="E167" i="1"/>
  <c r="F167" i="1"/>
  <c r="G167" i="1"/>
  <c r="A168" i="1"/>
  <c r="B168" i="1"/>
  <c r="C168" i="1"/>
  <c r="D168" i="1"/>
  <c r="E168" i="1"/>
  <c r="F168" i="1"/>
  <c r="G168" i="1"/>
  <c r="A169" i="1"/>
  <c r="B169" i="1"/>
  <c r="C169" i="1"/>
  <c r="D169" i="1"/>
  <c r="E169" i="1"/>
  <c r="F169" i="1"/>
  <c r="G169" i="1"/>
  <c r="A170" i="1"/>
  <c r="B170" i="1"/>
  <c r="C170" i="1"/>
  <c r="D170" i="1"/>
  <c r="E170" i="1"/>
  <c r="F170" i="1"/>
  <c r="G170" i="1"/>
  <c r="A171" i="1"/>
  <c r="B171" i="1"/>
  <c r="C171" i="1"/>
  <c r="D171" i="1"/>
  <c r="E171" i="1"/>
  <c r="F171" i="1"/>
  <c r="G171" i="1"/>
  <c r="A172" i="1"/>
  <c r="B172" i="1"/>
  <c r="C172" i="1"/>
  <c r="D172" i="1"/>
  <c r="E172" i="1"/>
  <c r="F172" i="1"/>
  <c r="G172" i="1"/>
  <c r="A173" i="1"/>
  <c r="B173" i="1"/>
  <c r="C173" i="1"/>
  <c r="D173" i="1"/>
  <c r="E173" i="1"/>
  <c r="F173" i="1"/>
  <c r="G173" i="1"/>
  <c r="A174" i="1"/>
  <c r="B174" i="1"/>
  <c r="C174" i="1"/>
  <c r="D174" i="1"/>
  <c r="E174" i="1"/>
  <c r="F174" i="1"/>
  <c r="G174" i="1"/>
  <c r="A175" i="1"/>
  <c r="B175" i="1"/>
  <c r="C175" i="1"/>
  <c r="D175" i="1"/>
  <c r="E175" i="1"/>
  <c r="F175" i="1"/>
  <c r="G175" i="1"/>
  <c r="A176" i="1"/>
  <c r="B176" i="1"/>
  <c r="C176" i="1"/>
  <c r="D176" i="1"/>
  <c r="E176" i="1"/>
  <c r="F176" i="1"/>
  <c r="G176" i="1"/>
  <c r="A177" i="1"/>
  <c r="B177" i="1"/>
  <c r="C177" i="1"/>
  <c r="D177" i="1"/>
  <c r="E177" i="1"/>
  <c r="F177" i="1"/>
  <c r="G177" i="1"/>
  <c r="A178" i="1"/>
  <c r="B178" i="1"/>
  <c r="C178" i="1"/>
  <c r="D178" i="1"/>
  <c r="E178" i="1"/>
  <c r="F178" i="1"/>
  <c r="G178" i="1"/>
  <c r="A179" i="1"/>
  <c r="B179" i="1"/>
  <c r="C179" i="1"/>
  <c r="D179" i="1"/>
  <c r="E179" i="1"/>
  <c r="F179" i="1"/>
  <c r="G179" i="1"/>
  <c r="A180" i="1"/>
  <c r="B180" i="1"/>
  <c r="C180" i="1"/>
  <c r="D180" i="1"/>
  <c r="E180" i="1"/>
  <c r="F180" i="1"/>
  <c r="G180" i="1"/>
  <c r="A181" i="1"/>
  <c r="B181" i="1"/>
  <c r="C181" i="1"/>
  <c r="D181" i="1"/>
  <c r="E181" i="1"/>
  <c r="F181" i="1"/>
  <c r="G181" i="1"/>
  <c r="A182" i="1"/>
  <c r="B182" i="1"/>
  <c r="C182" i="1"/>
  <c r="D182" i="1"/>
  <c r="E182" i="1"/>
  <c r="F182" i="1"/>
  <c r="G182" i="1"/>
  <c r="A183" i="1"/>
  <c r="B183" i="1"/>
  <c r="C183" i="1"/>
  <c r="D183" i="1"/>
  <c r="E183" i="1"/>
  <c r="F183" i="1"/>
  <c r="G183" i="1"/>
  <c r="A184" i="1"/>
  <c r="B184" i="1"/>
  <c r="C184" i="1"/>
  <c r="D184" i="1"/>
  <c r="E184" i="1"/>
  <c r="F184" i="1"/>
  <c r="G184" i="1"/>
  <c r="A185" i="1"/>
  <c r="B185" i="1"/>
  <c r="C185" i="1"/>
  <c r="D185" i="1"/>
  <c r="E185" i="1"/>
  <c r="F185" i="1"/>
  <c r="G185" i="1"/>
  <c r="A186" i="1"/>
  <c r="B186" i="1"/>
  <c r="C186" i="1"/>
  <c r="D186" i="1"/>
  <c r="E186" i="1"/>
  <c r="F186" i="1"/>
  <c r="G186" i="1"/>
  <c r="A187" i="1"/>
  <c r="B187" i="1"/>
  <c r="C187" i="1"/>
  <c r="D187" i="1"/>
  <c r="E187" i="1"/>
  <c r="F187" i="1"/>
  <c r="G187" i="1"/>
  <c r="A188" i="1"/>
  <c r="B188" i="1"/>
  <c r="C188" i="1"/>
  <c r="D188" i="1"/>
  <c r="E188" i="1"/>
  <c r="F188" i="1"/>
  <c r="G188" i="1"/>
  <c r="A189" i="1"/>
  <c r="B189" i="1"/>
  <c r="C189" i="1"/>
  <c r="D189" i="1"/>
  <c r="E189" i="1"/>
  <c r="F189" i="1"/>
  <c r="G189" i="1"/>
  <c r="A190" i="1"/>
  <c r="B190" i="1"/>
  <c r="C190" i="1"/>
  <c r="D190" i="1"/>
  <c r="E190" i="1"/>
  <c r="F190" i="1"/>
  <c r="G190" i="1"/>
  <c r="A191" i="1"/>
  <c r="B191" i="1"/>
  <c r="C191" i="1"/>
  <c r="D191" i="1"/>
  <c r="E191" i="1"/>
  <c r="F191" i="1"/>
  <c r="G191" i="1"/>
  <c r="A192" i="1"/>
  <c r="B192" i="1"/>
  <c r="C192" i="1"/>
  <c r="D192" i="1"/>
  <c r="E192" i="1"/>
  <c r="F192" i="1"/>
  <c r="G192" i="1"/>
  <c r="A193" i="1"/>
  <c r="B193" i="1"/>
  <c r="C193" i="1"/>
  <c r="D193" i="1"/>
  <c r="E193" i="1"/>
  <c r="F193" i="1"/>
  <c r="G193" i="1"/>
  <c r="A194" i="1"/>
  <c r="B194" i="1"/>
  <c r="C194" i="1"/>
  <c r="D194" i="1"/>
  <c r="E194" i="1"/>
  <c r="F194" i="1"/>
  <c r="G194" i="1"/>
  <c r="A195" i="1"/>
  <c r="B195" i="1"/>
  <c r="C195" i="1"/>
  <c r="D195" i="1"/>
  <c r="E195" i="1"/>
  <c r="F195" i="1"/>
  <c r="G195" i="1"/>
  <c r="A196" i="1"/>
  <c r="B196" i="1"/>
  <c r="C196" i="1"/>
  <c r="D196" i="1"/>
  <c r="E196" i="1"/>
  <c r="F196" i="1"/>
  <c r="G196" i="1"/>
  <c r="A197" i="1"/>
  <c r="B197" i="1"/>
  <c r="C197" i="1"/>
  <c r="D197" i="1"/>
  <c r="E197" i="1"/>
  <c r="F197" i="1"/>
  <c r="G197" i="1"/>
  <c r="A198" i="1"/>
  <c r="B198" i="1"/>
  <c r="C198" i="1"/>
  <c r="D198" i="1"/>
  <c r="E198" i="1"/>
  <c r="F198" i="1"/>
  <c r="G198" i="1"/>
  <c r="A199" i="1"/>
  <c r="B199" i="1"/>
  <c r="C199" i="1"/>
  <c r="D199" i="1"/>
  <c r="E199" i="1"/>
  <c r="F199" i="1"/>
  <c r="G199" i="1"/>
  <c r="A200" i="1"/>
  <c r="B200" i="1"/>
  <c r="C200" i="1"/>
  <c r="D200" i="1"/>
  <c r="E200" i="1"/>
  <c r="F200" i="1"/>
  <c r="G200" i="1"/>
  <c r="A201" i="1"/>
  <c r="B201" i="1"/>
  <c r="C201" i="1"/>
  <c r="D201" i="1"/>
  <c r="E201" i="1"/>
  <c r="F201" i="1"/>
  <c r="G201" i="1"/>
  <c r="A202" i="1"/>
  <c r="B202" i="1"/>
  <c r="C202" i="1"/>
  <c r="D202" i="1"/>
  <c r="E202" i="1"/>
  <c r="F202" i="1"/>
  <c r="G202" i="1"/>
  <c r="A203" i="1"/>
  <c r="B203" i="1"/>
  <c r="C203" i="1"/>
  <c r="D203" i="1"/>
  <c r="E203" i="1"/>
  <c r="F203" i="1"/>
  <c r="G203" i="1"/>
  <c r="A204" i="1"/>
  <c r="B204" i="1"/>
  <c r="C204" i="1"/>
  <c r="D204" i="1"/>
  <c r="E204" i="1"/>
  <c r="F204" i="1"/>
  <c r="G204" i="1"/>
  <c r="A205" i="1"/>
  <c r="B205" i="1"/>
  <c r="C205" i="1"/>
  <c r="D205" i="1"/>
  <c r="E205" i="1"/>
  <c r="F205" i="1"/>
  <c r="G205" i="1"/>
  <c r="A206" i="1"/>
  <c r="B206" i="1"/>
  <c r="C206" i="1"/>
  <c r="D206" i="1"/>
  <c r="E206" i="1"/>
  <c r="F206" i="1"/>
  <c r="G206" i="1"/>
  <c r="A207" i="1"/>
  <c r="B207" i="1"/>
  <c r="C207" i="1"/>
  <c r="D207" i="1"/>
  <c r="E207" i="1"/>
  <c r="F207" i="1"/>
  <c r="G207" i="1"/>
  <c r="A208" i="1"/>
  <c r="B208" i="1"/>
  <c r="C208" i="1"/>
  <c r="D208" i="1"/>
  <c r="E208" i="1"/>
  <c r="F208" i="1"/>
  <c r="G208" i="1"/>
  <c r="A209" i="1"/>
  <c r="B209" i="1"/>
  <c r="C209" i="1"/>
  <c r="D209" i="1"/>
  <c r="E209" i="1"/>
  <c r="F209" i="1"/>
  <c r="G209" i="1"/>
  <c r="A210" i="1"/>
  <c r="B210" i="1"/>
  <c r="C210" i="1"/>
  <c r="D210" i="1"/>
  <c r="E210" i="1"/>
  <c r="F210" i="1"/>
  <c r="G210" i="1"/>
  <c r="A211" i="1"/>
  <c r="B211" i="1"/>
  <c r="C211" i="1"/>
  <c r="D211" i="1"/>
  <c r="E211" i="1"/>
  <c r="F211" i="1"/>
  <c r="G211" i="1"/>
  <c r="A212" i="1"/>
  <c r="B212" i="1"/>
  <c r="C212" i="1"/>
  <c r="D212" i="1"/>
  <c r="E212" i="1"/>
  <c r="F212" i="1"/>
  <c r="G212" i="1"/>
  <c r="A213" i="1"/>
  <c r="B213" i="1"/>
  <c r="C213" i="1"/>
  <c r="D213" i="1"/>
  <c r="E213" i="1"/>
  <c r="F213" i="1"/>
  <c r="G213" i="1"/>
  <c r="A214" i="1"/>
  <c r="B214" i="1"/>
  <c r="C214" i="1"/>
  <c r="D214" i="1"/>
  <c r="E214" i="1"/>
  <c r="F214" i="1"/>
  <c r="G214" i="1"/>
  <c r="A215" i="1"/>
  <c r="B215" i="1"/>
  <c r="C215" i="1"/>
  <c r="D215" i="1"/>
  <c r="E215" i="1"/>
  <c r="F215" i="1"/>
  <c r="G215" i="1"/>
  <c r="A216" i="1"/>
  <c r="B216" i="1"/>
  <c r="C216" i="1"/>
  <c r="D216" i="1"/>
  <c r="E216" i="1"/>
  <c r="F216" i="1"/>
  <c r="G216" i="1"/>
  <c r="A217" i="1"/>
  <c r="B217" i="1"/>
  <c r="C217" i="1"/>
  <c r="D217" i="1"/>
  <c r="E217" i="1"/>
  <c r="F217" i="1"/>
  <c r="G217" i="1"/>
  <c r="A218" i="1"/>
  <c r="B218" i="1"/>
  <c r="C218" i="1"/>
  <c r="D218" i="1"/>
  <c r="E218" i="1"/>
  <c r="F218" i="1"/>
  <c r="G218" i="1"/>
  <c r="A219" i="1"/>
  <c r="B219" i="1"/>
  <c r="C219" i="1"/>
  <c r="D219" i="1"/>
  <c r="E219" i="1"/>
  <c r="F219" i="1"/>
  <c r="G219" i="1"/>
  <c r="A220" i="1"/>
  <c r="B220" i="1"/>
  <c r="C220" i="1"/>
  <c r="D220" i="1"/>
  <c r="E220" i="1"/>
  <c r="F220" i="1"/>
  <c r="G220" i="1"/>
  <c r="A221" i="1"/>
  <c r="B221" i="1"/>
  <c r="C221" i="1"/>
  <c r="D221" i="1"/>
  <c r="E221" i="1"/>
  <c r="F221" i="1"/>
  <c r="G221" i="1"/>
  <c r="A222" i="1"/>
  <c r="B222" i="1"/>
  <c r="C222" i="1"/>
  <c r="D222" i="1"/>
  <c r="E222" i="1"/>
  <c r="F222" i="1"/>
  <c r="G222" i="1"/>
  <c r="A223" i="1"/>
  <c r="B223" i="1"/>
  <c r="C223" i="1"/>
  <c r="D223" i="1"/>
  <c r="E223" i="1"/>
  <c r="F223" i="1"/>
  <c r="G223" i="1"/>
  <c r="A224" i="1"/>
  <c r="B224" i="1"/>
  <c r="C224" i="1"/>
  <c r="D224" i="1"/>
  <c r="E224" i="1"/>
  <c r="F224" i="1"/>
  <c r="G224" i="1"/>
  <c r="A225" i="1"/>
  <c r="B225" i="1"/>
  <c r="C225" i="1"/>
  <c r="D225" i="1"/>
  <c r="E225" i="1"/>
  <c r="F225" i="1"/>
  <c r="G225" i="1"/>
  <c r="A226" i="1"/>
  <c r="B226" i="1"/>
  <c r="C226" i="1"/>
  <c r="D226" i="1"/>
  <c r="E226" i="1"/>
  <c r="F226" i="1"/>
  <c r="G226" i="1"/>
  <c r="A227" i="1"/>
  <c r="B227" i="1"/>
  <c r="C227" i="1"/>
  <c r="D227" i="1"/>
  <c r="E227" i="1"/>
  <c r="F227" i="1"/>
  <c r="G227" i="1"/>
  <c r="A228" i="1"/>
  <c r="B228" i="1"/>
  <c r="C228" i="1"/>
  <c r="D228" i="1"/>
  <c r="E228" i="1"/>
  <c r="F228" i="1"/>
  <c r="G228" i="1"/>
  <c r="A229" i="1"/>
  <c r="B229" i="1"/>
  <c r="C229" i="1"/>
  <c r="D229" i="1"/>
  <c r="E229" i="1"/>
  <c r="F229" i="1"/>
  <c r="G229" i="1"/>
  <c r="A230" i="1"/>
  <c r="B230" i="1"/>
  <c r="C230" i="1"/>
  <c r="D230" i="1"/>
  <c r="E230" i="1"/>
  <c r="F230" i="1"/>
  <c r="G230" i="1"/>
  <c r="A231" i="1"/>
  <c r="B231" i="1"/>
  <c r="C231" i="1"/>
  <c r="D231" i="1"/>
  <c r="E231" i="1"/>
  <c r="F231" i="1"/>
  <c r="G231" i="1"/>
  <c r="A232" i="1"/>
  <c r="B232" i="1"/>
  <c r="C232" i="1"/>
  <c r="D232" i="1"/>
  <c r="E232" i="1"/>
  <c r="F232" i="1"/>
  <c r="G232" i="1"/>
  <c r="A233" i="1"/>
  <c r="B233" i="1"/>
  <c r="C233" i="1"/>
  <c r="D233" i="1"/>
  <c r="E233" i="1"/>
  <c r="F233" i="1"/>
  <c r="G233" i="1"/>
  <c r="A234" i="1"/>
  <c r="B234" i="1"/>
  <c r="C234" i="1"/>
  <c r="D234" i="1"/>
  <c r="E234" i="1"/>
  <c r="F234" i="1"/>
  <c r="G234" i="1"/>
  <c r="A235" i="1"/>
  <c r="B235" i="1"/>
  <c r="C235" i="1"/>
  <c r="D235" i="1"/>
  <c r="E235" i="1"/>
  <c r="F235" i="1"/>
  <c r="G235" i="1"/>
  <c r="A236" i="1"/>
  <c r="B236" i="1"/>
  <c r="C236" i="1"/>
  <c r="D236" i="1"/>
  <c r="E236" i="1"/>
  <c r="F236" i="1"/>
  <c r="G236" i="1"/>
  <c r="A237" i="1"/>
  <c r="B237" i="1"/>
  <c r="C237" i="1"/>
  <c r="D237" i="1"/>
  <c r="E237" i="1"/>
  <c r="F237" i="1"/>
  <c r="G237" i="1"/>
  <c r="A238" i="1"/>
  <c r="B238" i="1"/>
  <c r="C238" i="1"/>
  <c r="D238" i="1"/>
  <c r="E238" i="1"/>
  <c r="F238" i="1"/>
  <c r="G238" i="1"/>
  <c r="A239" i="1"/>
  <c r="B239" i="1"/>
  <c r="C239" i="1"/>
  <c r="D239" i="1"/>
  <c r="E239" i="1"/>
  <c r="F239" i="1"/>
  <c r="G239" i="1"/>
  <c r="A240" i="1"/>
  <c r="B240" i="1"/>
  <c r="C240" i="1"/>
  <c r="D240" i="1"/>
  <c r="E240" i="1"/>
  <c r="F240" i="1"/>
  <c r="G240" i="1"/>
  <c r="A241" i="1"/>
  <c r="B241" i="1"/>
  <c r="C241" i="1"/>
  <c r="D241" i="1"/>
  <c r="E241" i="1"/>
  <c r="F241" i="1"/>
  <c r="G241" i="1"/>
  <c r="A242" i="1"/>
  <c r="B242" i="1"/>
  <c r="C242" i="1"/>
  <c r="D242" i="1"/>
  <c r="E242" i="1"/>
  <c r="F242" i="1"/>
  <c r="G242" i="1"/>
  <c r="A243" i="1"/>
  <c r="B243" i="1"/>
  <c r="C243" i="1"/>
  <c r="D243" i="1"/>
  <c r="E243" i="1"/>
  <c r="F243" i="1"/>
  <c r="G243" i="1"/>
  <c r="A244" i="1"/>
  <c r="B244" i="1"/>
  <c r="C244" i="1"/>
  <c r="D244" i="1"/>
  <c r="E244" i="1"/>
  <c r="F244" i="1"/>
  <c r="G244" i="1"/>
  <c r="A245" i="1"/>
  <c r="B245" i="1"/>
  <c r="C245" i="1"/>
  <c r="D245" i="1"/>
  <c r="E245" i="1"/>
  <c r="F245" i="1"/>
  <c r="G245" i="1"/>
  <c r="A246" i="1"/>
  <c r="B246" i="1"/>
  <c r="C246" i="1"/>
  <c r="D246" i="1"/>
  <c r="E246" i="1"/>
  <c r="F246" i="1"/>
  <c r="G246" i="1"/>
  <c r="A247" i="1"/>
  <c r="B247" i="1"/>
  <c r="C247" i="1"/>
  <c r="D247" i="1"/>
  <c r="E247" i="1"/>
  <c r="F247" i="1"/>
  <c r="G247" i="1"/>
  <c r="A248" i="1"/>
  <c r="B248" i="1"/>
  <c r="C248" i="1"/>
  <c r="D248" i="1"/>
  <c r="E248" i="1"/>
  <c r="F248" i="1"/>
  <c r="G248" i="1"/>
  <c r="A249" i="1"/>
  <c r="B249" i="1"/>
  <c r="C249" i="1"/>
  <c r="D249" i="1"/>
  <c r="E249" i="1"/>
  <c r="F249" i="1"/>
  <c r="G249" i="1"/>
  <c r="A250" i="1"/>
  <c r="B250" i="1"/>
  <c r="C250" i="1"/>
  <c r="D250" i="1"/>
  <c r="E250" i="1"/>
  <c r="F250" i="1"/>
  <c r="G250" i="1"/>
  <c r="A251" i="1"/>
  <c r="B251" i="1"/>
  <c r="C251" i="1"/>
  <c r="D251" i="1"/>
  <c r="E251" i="1"/>
  <c r="F251" i="1"/>
  <c r="G251" i="1"/>
  <c r="G6" i="1"/>
  <c r="F6" i="1"/>
  <c r="E6" i="1"/>
  <c r="D6" i="1"/>
  <c r="C6" i="1"/>
  <c r="B6" i="1"/>
  <c r="A6" i="1"/>
  <c r="H209" i="1" l="1"/>
  <c r="H15" i="1"/>
  <c r="H9" i="1"/>
  <c r="H90" i="1"/>
  <c r="H84" i="1"/>
  <c r="H43" i="1"/>
  <c r="H26" i="1"/>
  <c r="H252" i="1"/>
  <c r="H253" i="1"/>
  <c r="H173" i="1"/>
  <c r="H156" i="1"/>
  <c r="H153" i="1"/>
  <c r="H138" i="1"/>
  <c r="H120" i="1"/>
  <c r="H117" i="1"/>
  <c r="H82" i="1"/>
  <c r="H76" i="1"/>
  <c r="H64" i="1"/>
  <c r="H58" i="1"/>
  <c r="H52" i="1"/>
  <c r="H46" i="1"/>
  <c r="H29" i="1"/>
  <c r="H7" i="1"/>
  <c r="H245" i="1"/>
  <c r="H70" i="1"/>
  <c r="H184" i="1"/>
  <c r="H215" i="1"/>
  <c r="H211" i="1"/>
  <c r="H235" i="1"/>
  <c r="H220" i="1"/>
  <c r="H6" i="1"/>
  <c r="H199" i="1"/>
  <c r="H191" i="1"/>
  <c r="H223" i="1"/>
  <c r="H167" i="1"/>
  <c r="H147" i="1"/>
  <c r="H125" i="1"/>
  <c r="H111" i="1"/>
  <c r="H101" i="1"/>
  <c r="H227" i="1"/>
  <c r="H222" i="1"/>
  <c r="H34" i="1"/>
  <c r="H238" i="1"/>
  <c r="H236" i="1"/>
  <c r="H187" i="1"/>
  <c r="H185" i="1"/>
  <c r="H181" i="1"/>
  <c r="H102" i="1"/>
  <c r="H20" i="1"/>
  <c r="H12" i="1"/>
  <c r="H10" i="1"/>
  <c r="H178" i="1"/>
  <c r="H141" i="1"/>
  <c r="H113" i="1"/>
  <c r="H89" i="1"/>
  <c r="H14" i="1"/>
  <c r="H247" i="1"/>
  <c r="H198" i="1"/>
  <c r="H196" i="1"/>
  <c r="H144" i="1"/>
  <c r="H108" i="1"/>
  <c r="H33" i="1"/>
  <c r="H32" i="1"/>
  <c r="H28" i="1"/>
  <c r="H172" i="1"/>
  <c r="H149" i="1"/>
  <c r="H131" i="1"/>
  <c r="H123" i="1"/>
  <c r="H95" i="1"/>
  <c r="H87" i="1"/>
  <c r="H208" i="1"/>
  <c r="H202" i="1"/>
  <c r="H200" i="1"/>
  <c r="H151" i="1"/>
  <c r="H126" i="1"/>
  <c r="H251" i="1"/>
  <c r="H237" i="1"/>
  <c r="H232" i="1"/>
  <c r="H230" i="1"/>
  <c r="H224" i="1"/>
  <c r="H201" i="1"/>
  <c r="H186" i="1"/>
  <c r="H179" i="1"/>
  <c r="H165" i="1"/>
  <c r="H161" i="1"/>
  <c r="H159" i="1"/>
  <c r="H134" i="1"/>
  <c r="H132" i="1"/>
  <c r="H128" i="1"/>
  <c r="H119" i="1"/>
  <c r="H98" i="1"/>
  <c r="H96" i="1"/>
  <c r="H92" i="1"/>
  <c r="H83" i="1"/>
  <c r="H78" i="1"/>
  <c r="H72" i="1"/>
  <c r="H66" i="1"/>
  <c r="H65" i="1"/>
  <c r="H60" i="1"/>
  <c r="H48" i="1"/>
  <c r="H47" i="1"/>
  <c r="H40" i="1"/>
  <c r="H22" i="1"/>
  <c r="H21" i="1"/>
  <c r="H16" i="1"/>
  <c r="H8" i="1"/>
  <c r="H241" i="1"/>
  <c r="H239" i="1"/>
  <c r="H226" i="1"/>
  <c r="H205" i="1"/>
  <c r="H203" i="1"/>
  <c r="H194" i="1"/>
  <c r="H188" i="1"/>
  <c r="H180" i="1"/>
  <c r="H175" i="1"/>
  <c r="H155" i="1"/>
  <c r="H133" i="1"/>
  <c r="H122" i="1"/>
  <c r="H97" i="1"/>
  <c r="H86" i="1"/>
  <c r="H42" i="1"/>
  <c r="H41" i="1"/>
  <c r="H36" i="1"/>
  <c r="H17" i="1"/>
  <c r="H240" i="1"/>
  <c r="H229" i="1"/>
  <c r="H218" i="1"/>
  <c r="H204" i="1"/>
  <c r="H190" i="1"/>
  <c r="H169" i="1"/>
  <c r="H164" i="1"/>
  <c r="H158" i="1"/>
  <c r="H143" i="1"/>
  <c r="H135" i="1"/>
  <c r="H107" i="1"/>
  <c r="H105" i="1"/>
  <c r="H99" i="1"/>
  <c r="H79" i="1"/>
  <c r="H73" i="1"/>
  <c r="H67" i="1"/>
  <c r="H61" i="1"/>
  <c r="H55" i="1"/>
  <c r="H49" i="1"/>
  <c r="H30" i="1"/>
  <c r="H23" i="1"/>
  <c r="H250" i="1"/>
  <c r="H248" i="1"/>
  <c r="H242" i="1"/>
  <c r="H233" i="1"/>
  <c r="H214" i="1"/>
  <c r="H212" i="1"/>
  <c r="H206" i="1"/>
  <c r="H197" i="1"/>
  <c r="H182" i="1"/>
  <c r="H168" i="1"/>
  <c r="H162" i="1"/>
  <c r="H137" i="1"/>
  <c r="H116" i="1"/>
  <c r="H114" i="1"/>
  <c r="H110" i="1"/>
  <c r="H81" i="1"/>
  <c r="H75" i="1"/>
  <c r="H74" i="1"/>
  <c r="H69" i="1"/>
  <c r="H63" i="1"/>
  <c r="H57" i="1"/>
  <c r="H56" i="1"/>
  <c r="H51" i="1"/>
  <c r="H45" i="1"/>
  <c r="H37" i="1"/>
  <c r="H25" i="1"/>
  <c r="H24" i="1"/>
  <c r="H19" i="1"/>
  <c r="H11" i="1"/>
  <c r="H244" i="1"/>
  <c r="H221" i="1"/>
  <c r="H217" i="1"/>
  <c r="H193" i="1"/>
  <c r="H176" i="1"/>
  <c r="H170" i="1"/>
  <c r="H152" i="1"/>
  <c r="H150" i="1"/>
  <c r="H146" i="1"/>
  <c r="H140" i="1"/>
  <c r="H129" i="1"/>
  <c r="H115" i="1"/>
  <c r="H104" i="1"/>
  <c r="H93" i="1"/>
  <c r="H39" i="1"/>
  <c r="H38" i="1"/>
  <c r="H31" i="1"/>
  <c r="H13" i="1"/>
  <c r="H243" i="1"/>
  <c r="H225" i="1"/>
  <c r="H207" i="1"/>
  <c r="H189" i="1"/>
  <c r="H171" i="1"/>
  <c r="H154" i="1"/>
  <c r="H136" i="1"/>
  <c r="H118" i="1"/>
  <c r="H100" i="1"/>
  <c r="H246" i="1"/>
  <c r="H228" i="1"/>
  <c r="H210" i="1"/>
  <c r="H192" i="1"/>
  <c r="H174" i="1"/>
  <c r="H157" i="1"/>
  <c r="H139" i="1"/>
  <c r="H121" i="1"/>
  <c r="H103" i="1"/>
  <c r="H85" i="1"/>
  <c r="H68" i="1"/>
  <c r="H59" i="1"/>
  <c r="H50" i="1"/>
  <c r="H249" i="1"/>
  <c r="H231" i="1"/>
  <c r="H213" i="1"/>
  <c r="H195" i="1"/>
  <c r="H177" i="1"/>
  <c r="H160" i="1"/>
  <c r="H142" i="1"/>
  <c r="H124" i="1"/>
  <c r="H106" i="1"/>
  <c r="H88" i="1"/>
  <c r="H77" i="1"/>
  <c r="H234" i="1"/>
  <c r="H216" i="1"/>
  <c r="H163" i="1"/>
  <c r="H145" i="1"/>
  <c r="H127" i="1"/>
  <c r="H109" i="1"/>
  <c r="H91" i="1"/>
  <c r="H71" i="1"/>
  <c r="H62" i="1"/>
  <c r="H54" i="1"/>
  <c r="H53" i="1"/>
  <c r="H44" i="1"/>
  <c r="H35" i="1"/>
  <c r="H27" i="1"/>
  <c r="H18" i="1"/>
  <c r="H219" i="1"/>
  <c r="H183" i="1"/>
  <c r="H166" i="1"/>
  <c r="H148" i="1"/>
  <c r="H130" i="1"/>
  <c r="H112" i="1"/>
  <c r="H94" i="1"/>
  <c r="H80" i="1"/>
  <c r="H254" i="1" l="1"/>
</calcChain>
</file>

<file path=xl/sharedStrings.xml><?xml version="1.0" encoding="utf-8"?>
<sst xmlns="http://schemas.openxmlformats.org/spreadsheetml/2006/main" count="2571" uniqueCount="751">
  <si>
    <r>
      <rPr>
        <b/>
        <sz val="11"/>
        <rFont val="Calibri"/>
        <family val="2"/>
        <scheme val="minor"/>
      </rPr>
      <t xml:space="preserve">Fundamento legal: </t>
    </r>
    <r>
      <rPr>
        <sz val="11"/>
        <rFont val="Calibri"/>
        <family val="2"/>
        <scheme val="minor"/>
      </rPr>
      <t>Item 12.1.u da Minuta Padrão do Contrato de Gestão-PGE | Art. 6º, § 4º, inciso I da Lei Estadual n° 18.025/201 | Item 3.10 da Metodologia de avaliação O.S. CGE-TCE 2021</t>
    </r>
  </si>
  <si>
    <t>Razão Social</t>
  </si>
  <si>
    <t>IMED INSTITUTO DE MEDICINA ESTUDOS E DESENVOLVIMENTO</t>
  </si>
  <si>
    <t>CNPJ/CEI:</t>
  </si>
  <si>
    <t>Funcionário</t>
  </si>
  <si>
    <t>Cargo</t>
  </si>
  <si>
    <t>Data de Admissão</t>
  </si>
  <si>
    <t>Abono de Ferias / Férias CLT (R$)</t>
  </si>
  <si>
    <t>Valor 13º (R$)</t>
  </si>
  <si>
    <t>Salário do Mês (R$)</t>
  </si>
  <si>
    <t>Demais Descontos (R$)</t>
  </si>
  <si>
    <t>Valor LÍquido</t>
  </si>
  <si>
    <t>Fisioterapeuta I</t>
  </si>
  <si>
    <t>Assist Adm de Faturamento I</t>
  </si>
  <si>
    <t>Coordenador de Enfermagem I</t>
  </si>
  <si>
    <t>Biomedico(a) I</t>
  </si>
  <si>
    <t>Analist de Controles Inter IV</t>
  </si>
  <si>
    <t>Auxiliar Administrativo I</t>
  </si>
  <si>
    <t>TOTAL</t>
  </si>
  <si>
    <t>ASSINATURA</t>
  </si>
  <si>
    <t>Fonoaudiologo (a) I</t>
  </si>
  <si>
    <t>Assistente Social I</t>
  </si>
  <si>
    <t>Coordenador de Enfermagem II</t>
  </si>
  <si>
    <t>Assistente Executivo II</t>
  </si>
  <si>
    <t>Assistente Administrativo l</t>
  </si>
  <si>
    <t>Supervisor Adm 12X36  I</t>
  </si>
  <si>
    <t>Assistente Administrativo III</t>
  </si>
  <si>
    <t>Motorista I</t>
  </si>
  <si>
    <t>Técnico de Enfermagem I</t>
  </si>
  <si>
    <t>Enfermeiro I</t>
  </si>
  <si>
    <t>Farmacêutico (a) I</t>
  </si>
  <si>
    <t>TECNICO DE ENFERMAGEM</t>
  </si>
  <si>
    <t>ADONAI PEREIRA LIMA</t>
  </si>
  <si>
    <t>ADRIANA DIAS MAGALHAES</t>
  </si>
  <si>
    <t>ENFERMEIRO</t>
  </si>
  <si>
    <t>ADRIANO FERREIRA DE MELO</t>
  </si>
  <si>
    <t>ADRIENE PEREIRA BENTO TAVARES</t>
  </si>
  <si>
    <t>AFONSO TELES BARROS DA SILVA</t>
  </si>
  <si>
    <t>Supervisor de Ouvidoria I</t>
  </si>
  <si>
    <t>ALAERCIO LOPES DA SILVA</t>
  </si>
  <si>
    <t>ALBERTO MAGNO ALMEIDA BISPO</t>
  </si>
  <si>
    <t>ALEFFY BRENO MOREIRA FERNANDES</t>
  </si>
  <si>
    <t>ALESSANDRA KENIA DOS SANTOS</t>
  </si>
  <si>
    <t>ALESSANDRA MENDES DE OLIVEIRA SILVA</t>
  </si>
  <si>
    <t>ALINE CALACA SOARES</t>
  </si>
  <si>
    <t>Assistente de Farmacia I</t>
  </si>
  <si>
    <t>ALINE GOMES BERNARDO DA CRUZ</t>
  </si>
  <si>
    <t>ALVARO ALVES PEREIRA</t>
  </si>
  <si>
    <t>AMANDA CRISTINA SILVA CORDEIRO</t>
  </si>
  <si>
    <t>AMANDA MARTINS DOS SANTOS</t>
  </si>
  <si>
    <t>AMANDA MOREIRA DE SOUZA</t>
  </si>
  <si>
    <t>Tecnico de Laboratorio II</t>
  </si>
  <si>
    <t>AMANDA NATALIA DA SILVA</t>
  </si>
  <si>
    <t>AMANDA SILVA COELHO TEIXEIRA</t>
  </si>
  <si>
    <t>ANA CARLA FERREIRA TAVEIRA</t>
  </si>
  <si>
    <t>ANA CRISTINA BARROS DE SA BRITO</t>
  </si>
  <si>
    <t>Enfermeiro Auditor I</t>
  </si>
  <si>
    <t>ANA FLAVIA FERNANDES FONSECA</t>
  </si>
  <si>
    <t>ANA GABRIELA BERNARDES SOUZA</t>
  </si>
  <si>
    <t>ANA GLECIA DIAS DA SILVA</t>
  </si>
  <si>
    <t>ANA KAROLYNE DA COSTA BRITO</t>
  </si>
  <si>
    <t>ANA LUCIA RIBEIRO PINTO</t>
  </si>
  <si>
    <t>ANA LUCIANA DA SILVA</t>
  </si>
  <si>
    <t>ANA PAULA LAZARINI DIAS</t>
  </si>
  <si>
    <t>Gerente de Qualidade I</t>
  </si>
  <si>
    <t>ANA PAULA MATOS NASCIMENTO</t>
  </si>
  <si>
    <t>ANA PAULA RODRIGUES DE CARVALHO</t>
  </si>
  <si>
    <t>ANA PAULA SILVA DO CARMO LIMA</t>
  </si>
  <si>
    <t>ANA PAULLA BORGES FERREIRA</t>
  </si>
  <si>
    <t>ANDRESSA DOS SANTOS BARCELOS</t>
  </si>
  <si>
    <t>ANNA PAULA DUARTE MOREIRA</t>
  </si>
  <si>
    <t>BEATRIZ ALMEIDA PONTES DA SILVA</t>
  </si>
  <si>
    <t>Analista Recursos Humanos IV</t>
  </si>
  <si>
    <t>BEATRIZ DE OLIVEIRA DA SILVA</t>
  </si>
  <si>
    <t>BONYCA SILVA TAVARES</t>
  </si>
  <si>
    <t>Analista Recursos Humanos II</t>
  </si>
  <si>
    <t>BRUNA ALVES SANTOS</t>
  </si>
  <si>
    <t>BRUNA RIBEIRO ALVES RABELO</t>
  </si>
  <si>
    <t>BRUNA RODRIGUES DE FREITAS</t>
  </si>
  <si>
    <t>BRUNO RENAN DE ASSIS</t>
  </si>
  <si>
    <t>Coordenador Equipe Multi I</t>
  </si>
  <si>
    <t>CAIO CHAVES VIEIRA</t>
  </si>
  <si>
    <t>Assistente de Faturamento</t>
  </si>
  <si>
    <t>Auxiliar Adm - Aprendiz I</t>
  </si>
  <si>
    <t>CAMILA CRISTINA DA ROCHA</t>
  </si>
  <si>
    <t>CARLOS JOSE ALVES DE OLIVEIRA SANTOS</t>
  </si>
  <si>
    <t>Supervisor Seg do Trabalho III</t>
  </si>
  <si>
    <t>CAROLINNY CRISTINA DE MOURA CRUZ VENTORIN</t>
  </si>
  <si>
    <t>CELIA MARIA BARROS DE SOUZA</t>
  </si>
  <si>
    <t>CELIA MARIA MOREIRA</t>
  </si>
  <si>
    <t>CHIRLLEY NUNES CARVALHO</t>
  </si>
  <si>
    <t>CLAUDETE DE FATIMA RODRIGUES DA SILVA</t>
  </si>
  <si>
    <t>CLEBIA SOARES DOS SANTOS ARAUJO</t>
  </si>
  <si>
    <t>CLECIENE APARECIDA DE SOUZA</t>
  </si>
  <si>
    <t>Assistente Administrativo I</t>
  </si>
  <si>
    <t>CLEUNICE MAGDA DE SOUZA</t>
  </si>
  <si>
    <t>DAIANA DO CARMO AMORIM PONTES</t>
  </si>
  <si>
    <t>DAIANE HONORATO DIAS BORGES COELHO</t>
  </si>
  <si>
    <t>DAIANY GOMES BARBOSA</t>
  </si>
  <si>
    <t>DANIELA COSTA MOTA</t>
  </si>
  <si>
    <t>DANIELA PEREIRA MARTINS</t>
  </si>
  <si>
    <t>DARCILON JOSE DA COSTA</t>
  </si>
  <si>
    <t>DEBORAH AGUIAR GOMES DA SILVA</t>
  </si>
  <si>
    <t>DENNER MARTINS OLIVEIRA MATIAS</t>
  </si>
  <si>
    <t>DORALICE MARIA NOBRE</t>
  </si>
  <si>
    <t>EDILSON LEANDRO BARBOSA</t>
  </si>
  <si>
    <t>EDNA CRISTINA DE SOUZA COSTA</t>
  </si>
  <si>
    <t>EDNALDO RIBEIRO DOUTOR</t>
  </si>
  <si>
    <t>EDRIANA OLIMPIO CARDOSO DOS SANTOS</t>
  </si>
  <si>
    <t>ELBIANE DA COSTA GUIMARAES</t>
  </si>
  <si>
    <t>ELIANA ALVES DE OLIVEIRA</t>
  </si>
  <si>
    <t>ELIAS CELESTINO DOS SANTOS NETO</t>
  </si>
  <si>
    <t>ELIONEIDE ALVES SILVA MARTINS</t>
  </si>
  <si>
    <t>ELISANARA PEREIRA OVIDIO</t>
  </si>
  <si>
    <t>ELYOHANE CRISTINA DE SOUSA</t>
  </si>
  <si>
    <t>EMANUEL SOARES MARQUES VENANCIO</t>
  </si>
  <si>
    <t>EMILENE FERREIRA ANTINORI</t>
  </si>
  <si>
    <t>Coordenador de Faturamento II</t>
  </si>
  <si>
    <t>ESTER MARIANA DE LIMA</t>
  </si>
  <si>
    <t>EULA SOUZA ROCHA LONDE</t>
  </si>
  <si>
    <t>EUNICE PEREIRA E SILVA</t>
  </si>
  <si>
    <t>FERNANDA ALVES DE OLIVEIRA</t>
  </si>
  <si>
    <t>FRANCIELLE DE LIMA SOARES</t>
  </si>
  <si>
    <t>FRANCIELLY CRISTINA DESTEFANO OTTOBONI</t>
  </si>
  <si>
    <t>FRANCISCO SIDNEY DE SOUZA</t>
  </si>
  <si>
    <t>Supervisor Administrativo II</t>
  </si>
  <si>
    <t>GABRIEL BUENO FERNANDES</t>
  </si>
  <si>
    <t>Auxiliar de Laboratorio I</t>
  </si>
  <si>
    <t>GABRIELA VITORIA MORAIS DO NASCIMENTO</t>
  </si>
  <si>
    <t>Técnico de Enfermagem - NVEH I</t>
  </si>
  <si>
    <t>GABRIELLA BANDEIRA ARAUJO DO PARAIZO</t>
  </si>
  <si>
    <t>GENI SILVA DE ALMEIDA</t>
  </si>
  <si>
    <t>GEOVANA CARDOSO DE BRITO</t>
  </si>
  <si>
    <t>GEOVANNA DE MELLO RIBEIRO</t>
  </si>
  <si>
    <t>GEOVANNA LUIZA DANTAS COELHO</t>
  </si>
  <si>
    <t>GESIELLY HELIENAY FERNANDES DA SILVA</t>
  </si>
  <si>
    <t>GESSICA BUENO XAVIER SIMAO</t>
  </si>
  <si>
    <t>GILDERLANE RODRIGUES PEREIRA</t>
  </si>
  <si>
    <t>GILMAR SOARES DA SILVA FILHO</t>
  </si>
  <si>
    <t>GISLAINE GOMES DOS SANTOS</t>
  </si>
  <si>
    <t>GRACIELLE DE SOUZA TEIXEIRA</t>
  </si>
  <si>
    <t>HELIDA ALVES DIAS</t>
  </si>
  <si>
    <t>HELLEN CAROLINNE ROSA DE BRITO</t>
  </si>
  <si>
    <t>HELOISA RODRIGUES SOUSA</t>
  </si>
  <si>
    <t>HERICA PEREIRA GUIMARAES</t>
  </si>
  <si>
    <t>HUGO LEONARDO DE SOUZA BORGES</t>
  </si>
  <si>
    <t>ILANA DE FATIMA DE PAULA</t>
  </si>
  <si>
    <t>ILZEANE MOREIRA DA SILVA SOARES</t>
  </si>
  <si>
    <t>ISABELLA BARROS DA SILVA</t>
  </si>
  <si>
    <t>ISADORA GONCALVES DE QUEIROZ</t>
  </si>
  <si>
    <t>Odontologo</t>
  </si>
  <si>
    <t>IZABELLA BORGES DOS SANTOS</t>
  </si>
  <si>
    <t>IZABELLA PEREIRA DE CASTRO</t>
  </si>
  <si>
    <t>JACKELINE QUINTINO CALASSA</t>
  </si>
  <si>
    <t>JADER PAULO SILVA</t>
  </si>
  <si>
    <t>JANAINA CELIS SALERMO OLIVEIRA</t>
  </si>
  <si>
    <t>JANAINA GUEDES COQUEIRO SAITO</t>
  </si>
  <si>
    <t>Enfermeiro da Qualidade I</t>
  </si>
  <si>
    <t>JANAINA VALENTINA DE ABREU</t>
  </si>
  <si>
    <t>JANDAIR GONCALVES DA SILVA JUNIOR</t>
  </si>
  <si>
    <t>JAQUELINE APARECIDA PEREIRA TORRES</t>
  </si>
  <si>
    <t>Técnico de Enfermagem -NIR I</t>
  </si>
  <si>
    <t>JAQUELINE DA SILVA MARQUES</t>
  </si>
  <si>
    <t>JAQUELINE MEIRA DE MELO</t>
  </si>
  <si>
    <t>JEFTE YURI SILVA CEREJA</t>
  </si>
  <si>
    <t>JENNIFER FERNANDES ALMEIDA</t>
  </si>
  <si>
    <t>Coordenador de Laboratório I</t>
  </si>
  <si>
    <t>JESSICA ELOIZA DE OLIVEIRA SANTOS</t>
  </si>
  <si>
    <t>Enfermeiro Supervisor I</t>
  </si>
  <si>
    <t>JESSICA MAYARA BEZERRA FERNANDES</t>
  </si>
  <si>
    <t>JESSYCA GUILARDUCCI BESSA</t>
  </si>
  <si>
    <t>Coordenador de Farmacia I</t>
  </si>
  <si>
    <t>JOAO BRITO PONTES</t>
  </si>
  <si>
    <t>JOAO MARCOS DUARTE MIRANDA</t>
  </si>
  <si>
    <t>Ger. de Engenharia Clínica I</t>
  </si>
  <si>
    <t>JOAO PAULO DOS SANTOS BEZERRA</t>
  </si>
  <si>
    <t>JONATHAN BISPO SOARES</t>
  </si>
  <si>
    <t>JORDANA CARLA COSTA DA SILVA</t>
  </si>
  <si>
    <t>JORDANA MARQUES DA CRUZ</t>
  </si>
  <si>
    <t>JOSE AUGUSTO BASTOS MOREIRA</t>
  </si>
  <si>
    <t>JUCELINO LIBARINO DOS SANTOS JUNIOR</t>
  </si>
  <si>
    <t>JULIANA ALVES GOMES</t>
  </si>
  <si>
    <t>JULIANA CARVALHO PEREIRA</t>
  </si>
  <si>
    <t>Coord. Centro Cirurgico III</t>
  </si>
  <si>
    <t>JULIANA GONCALVES MIRANDA</t>
  </si>
  <si>
    <t>JULIANA PAULA DA SILVA PINTO</t>
  </si>
  <si>
    <t>JUSCIELLY VAZ SILVA</t>
  </si>
  <si>
    <t>KAMILLA PEREIRA FREIRE</t>
  </si>
  <si>
    <t>KARITA LORRANE BARROS DE SOUSA</t>
  </si>
  <si>
    <t>KARLOS MANUEL MILHOMEM VALERIO</t>
  </si>
  <si>
    <t>KAUANNY EVARISTO SILVA FLORENCIO</t>
  </si>
  <si>
    <t>KELLY CRISTINA DOS SANTOS NUNES</t>
  </si>
  <si>
    <t>LAIANY MIRANDA RODRIGUES</t>
  </si>
  <si>
    <t>LAIS RIBEIRO MENDANHA</t>
  </si>
  <si>
    <t>LARA FERNANDA ASSUNÇÃO PEREIRA</t>
  </si>
  <si>
    <t>Analista de Qualidade</t>
  </si>
  <si>
    <t>LARISSA ALAUANY NEVES SILVA</t>
  </si>
  <si>
    <t>Auxiliar ADM Financeiro IV</t>
  </si>
  <si>
    <t>LARISSA FERREIRA DO NASCIMENTO</t>
  </si>
  <si>
    <t>LAUDICEIA SOCORRO DA SILVA</t>
  </si>
  <si>
    <t>LAYLLA OLIVEIRA DE NORONHA</t>
  </si>
  <si>
    <t>LAYS NUNES DE SOUZA ALVARENGA</t>
  </si>
  <si>
    <t>LEANDRO DE OLIVEIRA RIGONATTO SOARES</t>
  </si>
  <si>
    <t>LEANDRO JOSE DE PAULA MOREIRA</t>
  </si>
  <si>
    <t>LEIDE MONIQUI DA CRUZ</t>
  </si>
  <si>
    <t>LEIDY APARECIDA SIQUEIRA</t>
  </si>
  <si>
    <t>LEILA APARECIDA PEREIRA</t>
  </si>
  <si>
    <t>LEILIANA ARAUJO DA SILVA TOME</t>
  </si>
  <si>
    <t>Coordenador de NHE e PGRSS</t>
  </si>
  <si>
    <t>LETICIA FERREIRA BOAVENTURA CORREIA</t>
  </si>
  <si>
    <t>LETICIA NATALIA DA SILVA SANTOS</t>
  </si>
  <si>
    <t>LILIAN DELMONICO</t>
  </si>
  <si>
    <t>LUANA NEVES DIAS</t>
  </si>
  <si>
    <t>LUCAS FERREIRA BORGES</t>
  </si>
  <si>
    <t>LUCELIA DE OLIVEIRA LEAL</t>
  </si>
  <si>
    <t>LUCELIA FRANCISCA BASILIO DE SOUSA</t>
  </si>
  <si>
    <t>LUCIA REGINA ALVES DA SILVA</t>
  </si>
  <si>
    <t>LUCIANA OLIVEIRA DE SOUZA SANTOS</t>
  </si>
  <si>
    <t>LUCILENE REZENDE TAVARES</t>
  </si>
  <si>
    <t>LUDIAYNE MOREIRA DO CARMO</t>
  </si>
  <si>
    <t>LUDMYLA CALASSA DA SILVA</t>
  </si>
  <si>
    <t>LUDMYLLA RODRIGUES MAGALHAES</t>
  </si>
  <si>
    <t>LUIS PAULO VIEIRA</t>
  </si>
  <si>
    <t>LUIZA VIEIRA NUNES DOS SANTOS</t>
  </si>
  <si>
    <t>LUZICLEI SANTOS DE OLIVEIRA</t>
  </si>
  <si>
    <t>MAIRA ARAUJO SOARES</t>
  </si>
  <si>
    <t>MARCIA SALES DO NASCIMENTO</t>
  </si>
  <si>
    <t>MARCILENE DAMASCENO GOMES</t>
  </si>
  <si>
    <t>MARCILIO BORGES MONTEIRO</t>
  </si>
  <si>
    <t>MARCIO HENRIQUE DE SOUZA</t>
  </si>
  <si>
    <t>MARCOS PAULO FERNANDES DE SOUZA</t>
  </si>
  <si>
    <t>MARCOS PAULO LEANDRO FURTADO</t>
  </si>
  <si>
    <t>MARESSA MARQUES DE MORAIS</t>
  </si>
  <si>
    <t>MARIA APARECIDA FERNANDES DA SILVA</t>
  </si>
  <si>
    <t>Tec Enfer - Instrument Nivel I</t>
  </si>
  <si>
    <t>MARIA AUXILIADORA FRANCISCA DO PARAISO</t>
  </si>
  <si>
    <t>MARIA DAS GRACAS HENRIQUE</t>
  </si>
  <si>
    <t>MARIA ELVIRA ETERNA MARTINS SILVA MAREGA</t>
  </si>
  <si>
    <t>MARIA GENIVALDA SOARES DOS SANTOS</t>
  </si>
  <si>
    <t>MARIA HELENA PEREIRA DE GODOI</t>
  </si>
  <si>
    <t>MARIA RAILANE SOUZA LIMA</t>
  </si>
  <si>
    <t>Assistente Adm Qualidade I</t>
  </si>
  <si>
    <t>MARIA SOCORRO DA SILVA ARAUJO REGO</t>
  </si>
  <si>
    <t>MARILIA DE SOUSA LIMA</t>
  </si>
  <si>
    <t>MARIO DE FATIMA CORDEIRO</t>
  </si>
  <si>
    <t>MATHEUS FERREIRA NASCIMENTO</t>
  </si>
  <si>
    <t>MICHELE ALVES DE LIMA PONTES</t>
  </si>
  <si>
    <t>MURILLO BARCELOS PEIXOTO</t>
  </si>
  <si>
    <t>MYCHELLE FERNANDA FERREIRA DA SILVA</t>
  </si>
  <si>
    <t>NAIARA MOREIRA ZARATINE</t>
  </si>
  <si>
    <t>Tecnico Seguranca do Trabalho</t>
  </si>
  <si>
    <t>NAISE SANTANA DE QUEIROZ SILVA</t>
  </si>
  <si>
    <t>NATALIA BARBARA ANDRADE DE ARAUJO</t>
  </si>
  <si>
    <t>NATATE BITAR DA SILVA</t>
  </si>
  <si>
    <t>NAUANNY DIAS DE MENEZES</t>
  </si>
  <si>
    <t>NAYARA FERNANDES ALMEIDA</t>
  </si>
  <si>
    <t>PATRICIA BATISTA BARBOSA</t>
  </si>
  <si>
    <t>PATRICIA BERNARDES PINTO</t>
  </si>
  <si>
    <t>PEDRO HENRIQUE GOMES DOS SANTOS</t>
  </si>
  <si>
    <t>POLLIANA ALVES ARAUJO</t>
  </si>
  <si>
    <t>Psicologo Hospitalar I</t>
  </si>
  <si>
    <t>POLLYANA BUENO SIQUEIRA</t>
  </si>
  <si>
    <t>Gerente de Enfermagem III</t>
  </si>
  <si>
    <t>RAFAELA RUBENS DE PAULA</t>
  </si>
  <si>
    <t>RAIANE ROCHA ANANIAS</t>
  </si>
  <si>
    <t>RANIELY RAMOS DOS SANTOS</t>
  </si>
  <si>
    <t>RAPHAEL ROSA TEIXEIRA</t>
  </si>
  <si>
    <t>RAQUEL MARTINS DOS SANTOS</t>
  </si>
  <si>
    <t>REGIANE MOURA FRAGOSO</t>
  </si>
  <si>
    <t>RENATA ANDRIZIA ALVES DE SOUSA</t>
  </si>
  <si>
    <t>RENATA CRISTINA DE SOUZA</t>
  </si>
  <si>
    <t>RENATO RANYELLE DE MELO CARVALHAES</t>
  </si>
  <si>
    <t>Analista de Custos II</t>
  </si>
  <si>
    <t>RENATTA SILVA RIBEIRO</t>
  </si>
  <si>
    <t>RITA DE CASSIA CANTARELI</t>
  </si>
  <si>
    <t>ROBSOM ALVES RAMOS</t>
  </si>
  <si>
    <t>RODRIGO MESSIAS DA COSTA</t>
  </si>
  <si>
    <t>Coordenador CCHI II</t>
  </si>
  <si>
    <t>ROMES MONTEIRO DA SILVA</t>
  </si>
  <si>
    <t>Supervisor de Manutenção II</t>
  </si>
  <si>
    <t>ROSAIR FERREIRA DA SILVA</t>
  </si>
  <si>
    <t>ROSANGELA VIEIRA RODRIGUES</t>
  </si>
  <si>
    <t>ROSELI LOPES DE MELO PADUA</t>
  </si>
  <si>
    <t>Enfermeiro de Educ Perman IV</t>
  </si>
  <si>
    <t>ROSIMEIRE DE LIMA</t>
  </si>
  <si>
    <t>ROSIMEIRE FERREIRA DA SILVA</t>
  </si>
  <si>
    <t>ROSIVANIA BARBOSA COELHO</t>
  </si>
  <si>
    <t>SALOMILDA CRISTINA SILVA PORTO</t>
  </si>
  <si>
    <t>SERGIO COSTA MIRANDA</t>
  </si>
  <si>
    <t>SIMONE FRANCISCA DE MORAIS</t>
  </si>
  <si>
    <t>SIMONE MARTINS TOME TEIXEIRA</t>
  </si>
  <si>
    <t>SUZANA SOUZA GOES DE OLIVEIRA</t>
  </si>
  <si>
    <t>SYNARA RODRIGUES SOARES ALVES</t>
  </si>
  <si>
    <t>Coord de Enfermagem UTI I</t>
  </si>
  <si>
    <t>TANIA ALVES DE ABREU</t>
  </si>
  <si>
    <t>THAIS RIBEIRO BORGES</t>
  </si>
  <si>
    <t>Terapeuta Ocupacional I</t>
  </si>
  <si>
    <t>THALES LEANDRO GOMES RIBEIRO</t>
  </si>
  <si>
    <t>THALLYTA ROVANNY OLIVEIRA CARDOSO</t>
  </si>
  <si>
    <t>THAUANNY PEREIRA DA MATA</t>
  </si>
  <si>
    <t>THAYNARA BARUNCHELLI BORGES</t>
  </si>
  <si>
    <t>THAYNARA CRISTINA DE LIMA COSTA</t>
  </si>
  <si>
    <t>THAYNIELLY DE CASTRO SILVA</t>
  </si>
  <si>
    <t>TIAGO RIBEIRO SOUZA</t>
  </si>
  <si>
    <t>VALDETE TEIXEIRA</t>
  </si>
  <si>
    <t>VALERIA APARECIDA RIBEIRO DOUTOR</t>
  </si>
  <si>
    <t>VANIA LUCIA GOMES PIRES FERNANDES</t>
  </si>
  <si>
    <t>Diretor Adm Hospital III</t>
  </si>
  <si>
    <t>VANIA RODRIGUES PEREIRA DE DEUS</t>
  </si>
  <si>
    <t>VINICIUS DE AMORIM TEREZA</t>
  </si>
  <si>
    <t>VITORIA DIVINA ALVES DE MORAIS</t>
  </si>
  <si>
    <t>VIVIANA CHRISTINA COSTA MAIDANO</t>
  </si>
  <si>
    <t>WANDERSON DA COSTA RAMOS</t>
  </si>
  <si>
    <t>WARLEY DIAS RODRIGUES</t>
  </si>
  <si>
    <t>WELDER MARTINS DE JESUS</t>
  </si>
  <si>
    <t>Tecnico de Informatica IV</t>
  </si>
  <si>
    <t>WELLIDA CECILIA FERNANDES RAMOS</t>
  </si>
  <si>
    <t>Coordenador Enfermagem NIR I</t>
  </si>
  <si>
    <t>WENDEL BORGES DO CARMO</t>
  </si>
  <si>
    <t>Gerente Administrativo I</t>
  </si>
  <si>
    <t>WESLEI SILVA SANTOS</t>
  </si>
  <si>
    <t>WESLEY ALMEIDA DOS SANTOS</t>
  </si>
  <si>
    <t>Analista de Patrimonio I</t>
  </si>
  <si>
    <t>19.324.171/0004-47</t>
  </si>
  <si>
    <t/>
  </si>
  <si>
    <t>F</t>
  </si>
  <si>
    <t>M</t>
  </si>
  <si>
    <t>01318505127</t>
  </si>
  <si>
    <t>6.00</t>
  </si>
  <si>
    <t>0530</t>
  </si>
  <si>
    <t>75636522134</t>
  </si>
  <si>
    <t>4.00</t>
  </si>
  <si>
    <t>02504483198</t>
  </si>
  <si>
    <t>7.03</t>
  </si>
  <si>
    <t>04265648126</t>
  </si>
  <si>
    <t>6.21</t>
  </si>
  <si>
    <t>70062106155</t>
  </si>
  <si>
    <t>6.11</t>
  </si>
  <si>
    <t>70120297140</t>
  </si>
  <si>
    <t>85266710144</t>
  </si>
  <si>
    <t>1.00</t>
  </si>
  <si>
    <t>77558642191</t>
  </si>
  <si>
    <t>7.07</t>
  </si>
  <si>
    <t>04303721166</t>
  </si>
  <si>
    <t>00760786127</t>
  </si>
  <si>
    <t>1.06</t>
  </si>
  <si>
    <t>00386899100</t>
  </si>
  <si>
    <t>62447432100</t>
  </si>
  <si>
    <t>7.02</t>
  </si>
  <si>
    <t>01839893176</t>
  </si>
  <si>
    <t>6.03</t>
  </si>
  <si>
    <t>01100613145</t>
  </si>
  <si>
    <t>2.00</t>
  </si>
  <si>
    <t>75498642172</t>
  </si>
  <si>
    <t>07617383126</t>
  </si>
  <si>
    <t>5.03</t>
  </si>
  <si>
    <t>01414487177</t>
  </si>
  <si>
    <t>02703027192</t>
  </si>
  <si>
    <t>5.02</t>
  </si>
  <si>
    <t>06802453169</t>
  </si>
  <si>
    <t>6.20</t>
  </si>
  <si>
    <t>70197471161</t>
  </si>
  <si>
    <t>91607353172</t>
  </si>
  <si>
    <t>04655380101</t>
  </si>
  <si>
    <t>91900050153</t>
  </si>
  <si>
    <t>01717076130</t>
  </si>
  <si>
    <t>00188078100</t>
  </si>
  <si>
    <t>1.01</t>
  </si>
  <si>
    <t>79648533172</t>
  </si>
  <si>
    <t>91500702153</t>
  </si>
  <si>
    <t>70410935140</t>
  </si>
  <si>
    <t>SHAYENNE MONIKE SOARES FERNANDES</t>
  </si>
  <si>
    <t>06319596376</t>
  </si>
  <si>
    <t>6.01</t>
  </si>
  <si>
    <t>64214699149</t>
  </si>
  <si>
    <t>03385432103</t>
  </si>
  <si>
    <t>91600251153</t>
  </si>
  <si>
    <t>3.00</t>
  </si>
  <si>
    <t>70806934115</t>
  </si>
  <si>
    <t>04729306643</t>
  </si>
  <si>
    <t>7.04</t>
  </si>
  <si>
    <t>58692088153</t>
  </si>
  <si>
    <t>91878080130</t>
  </si>
  <si>
    <t>05008979132</t>
  </si>
  <si>
    <t>6.09</t>
  </si>
  <si>
    <t>09056535641</t>
  </si>
  <si>
    <t>6.15</t>
  </si>
  <si>
    <t>04203908396</t>
  </si>
  <si>
    <t>85091189149</t>
  </si>
  <si>
    <t>93644256187</t>
  </si>
  <si>
    <t>85407607115</t>
  </si>
  <si>
    <t>7.06</t>
  </si>
  <si>
    <t>01419532170</t>
  </si>
  <si>
    <t>01262721156</t>
  </si>
  <si>
    <t>94694427172</t>
  </si>
  <si>
    <t>7.05</t>
  </si>
  <si>
    <t>03019876290</t>
  </si>
  <si>
    <t>00642777128</t>
  </si>
  <si>
    <t>70008597170</t>
  </si>
  <si>
    <t>02864499193</t>
  </si>
  <si>
    <t>70478246188</t>
  </si>
  <si>
    <t>01867669129</t>
  </si>
  <si>
    <t>6.16</t>
  </si>
  <si>
    <t>01941177158</t>
  </si>
  <si>
    <t>5.05</t>
  </si>
  <si>
    <t>03283342199</t>
  </si>
  <si>
    <t>01638748160</t>
  </si>
  <si>
    <t>00609816101</t>
  </si>
  <si>
    <t>02559505193</t>
  </si>
  <si>
    <t>70384369103</t>
  </si>
  <si>
    <t>00528775154</t>
  </si>
  <si>
    <t>03189053103</t>
  </si>
  <si>
    <t>05389004159</t>
  </si>
  <si>
    <t>02705163107</t>
  </si>
  <si>
    <t>7.09</t>
  </si>
  <si>
    <t>97801321120</t>
  </si>
  <si>
    <t>02849229199</t>
  </si>
  <si>
    <t>00247370118</t>
  </si>
  <si>
    <t>70406191131</t>
  </si>
  <si>
    <t>24740454149</t>
  </si>
  <si>
    <t>01352897180</t>
  </si>
  <si>
    <t>97742570149</t>
  </si>
  <si>
    <t>70565071157</t>
  </si>
  <si>
    <t>6.18</t>
  </si>
  <si>
    <t>92339310130</t>
  </si>
  <si>
    <t>00427710138</t>
  </si>
  <si>
    <t>70190452196</t>
  </si>
  <si>
    <t>10737142413</t>
  </si>
  <si>
    <t>99124670197</t>
  </si>
  <si>
    <t>02302584171</t>
  </si>
  <si>
    <t>70599503114</t>
  </si>
  <si>
    <t>93512414168</t>
  </si>
  <si>
    <t>75784653172</t>
  </si>
  <si>
    <t>02400361150</t>
  </si>
  <si>
    <t>6.02</t>
  </si>
  <si>
    <t>01272113140</t>
  </si>
  <si>
    <t>6.14</t>
  </si>
  <si>
    <t>02384265130</t>
  </si>
  <si>
    <t>80493769153</t>
  </si>
  <si>
    <t>70183629116</t>
  </si>
  <si>
    <t>01622207157</t>
  </si>
  <si>
    <t>39417891120</t>
  </si>
  <si>
    <t>70143373196</t>
  </si>
  <si>
    <t>75674947104</t>
  </si>
  <si>
    <t>08723715650</t>
  </si>
  <si>
    <t>03209074143</t>
  </si>
  <si>
    <t>56871368191</t>
  </si>
  <si>
    <t>04215051177</t>
  </si>
  <si>
    <t>78965284104</t>
  </si>
  <si>
    <t>90882580159</t>
  </si>
  <si>
    <t>00865334102</t>
  </si>
  <si>
    <t>03975903180</t>
  </si>
  <si>
    <t>07381718162</t>
  </si>
  <si>
    <t>81922434191</t>
  </si>
  <si>
    <t>6.13</t>
  </si>
  <si>
    <t>70135161126</t>
  </si>
  <si>
    <t>06957598179</t>
  </si>
  <si>
    <t>96437863153</t>
  </si>
  <si>
    <t>6.22</t>
  </si>
  <si>
    <t>96109823104</t>
  </si>
  <si>
    <t>87594218191</t>
  </si>
  <si>
    <t>02231717190</t>
  </si>
  <si>
    <t>00876369131</t>
  </si>
  <si>
    <t>00343707144</t>
  </si>
  <si>
    <t>70070659109</t>
  </si>
  <si>
    <t>00194711145</t>
  </si>
  <si>
    <t>5.10</t>
  </si>
  <si>
    <t>64911225149</t>
  </si>
  <si>
    <t>03019266114</t>
  </si>
  <si>
    <t>07229214114</t>
  </si>
  <si>
    <t>70440070155</t>
  </si>
  <si>
    <t>70044965117</t>
  </si>
  <si>
    <t>70249682141</t>
  </si>
  <si>
    <t>70177734116</t>
  </si>
  <si>
    <t>01876354127</t>
  </si>
  <si>
    <t>71471112144</t>
  </si>
  <si>
    <t>70399509100</t>
  </si>
  <si>
    <t>70415237130</t>
  </si>
  <si>
    <t>KAREN KATIUCE SILVA COSTA</t>
  </si>
  <si>
    <t>02520646152</t>
  </si>
  <si>
    <t>03439668169</t>
  </si>
  <si>
    <t>88220745134</t>
  </si>
  <si>
    <t>03189119147</t>
  </si>
  <si>
    <t>01347174141</t>
  </si>
  <si>
    <t>01019394188</t>
  </si>
  <si>
    <t>39288126880</t>
  </si>
  <si>
    <t>01731371136</t>
  </si>
  <si>
    <t>70969824181</t>
  </si>
  <si>
    <t>02760064107</t>
  </si>
  <si>
    <t>00282843132</t>
  </si>
  <si>
    <t>00135175380</t>
  </si>
  <si>
    <t>04135433316</t>
  </si>
  <si>
    <t>6.08</t>
  </si>
  <si>
    <t>78085284120</t>
  </si>
  <si>
    <t>03683084138</t>
  </si>
  <si>
    <t>70329433148</t>
  </si>
  <si>
    <t>JESSICA ROSA DA SILVA</t>
  </si>
  <si>
    <t>04315692158</t>
  </si>
  <si>
    <t>71016501129</t>
  </si>
  <si>
    <t>JESSICA LORRAINY GONCALVES LEAL</t>
  </si>
  <si>
    <t>03125787173</t>
  </si>
  <si>
    <t>01883246156</t>
  </si>
  <si>
    <t>70883265150</t>
  </si>
  <si>
    <t>70466628196</t>
  </si>
  <si>
    <t>70673220141</t>
  </si>
  <si>
    <t>03034856121</t>
  </si>
  <si>
    <t>75783304115</t>
  </si>
  <si>
    <t>61972282115</t>
  </si>
  <si>
    <t>33037613882</t>
  </si>
  <si>
    <t>00331462176</t>
  </si>
  <si>
    <t>59740990100</t>
  </si>
  <si>
    <t>79796885115</t>
  </si>
  <si>
    <t>71182867103</t>
  </si>
  <si>
    <t>75130505115</t>
  </si>
  <si>
    <t>70535567197</t>
  </si>
  <si>
    <t>71223688151</t>
  </si>
  <si>
    <t>77371070372</t>
  </si>
  <si>
    <t>00542114178</t>
  </si>
  <si>
    <t>69747156172</t>
  </si>
  <si>
    <t>01351676121</t>
  </si>
  <si>
    <t>70648038106</t>
  </si>
  <si>
    <t>70000915173</t>
  </si>
  <si>
    <t>04348858195</t>
  </si>
  <si>
    <t>01400547156</t>
  </si>
  <si>
    <t>GUARACYARA GONCALVES DE OLIVEIRA</t>
  </si>
  <si>
    <t>03786570116</t>
  </si>
  <si>
    <t>59817755134</t>
  </si>
  <si>
    <t>04340724190</t>
  </si>
  <si>
    <t>04989320107</t>
  </si>
  <si>
    <t>72811471120</t>
  </si>
  <si>
    <t>02121270124</t>
  </si>
  <si>
    <t>01299287123</t>
  </si>
  <si>
    <t>02376009197</t>
  </si>
  <si>
    <t>70667901116</t>
  </si>
  <si>
    <t>00531092100</t>
  </si>
  <si>
    <t>70255929196</t>
  </si>
  <si>
    <t>70697301109</t>
  </si>
  <si>
    <t>07460762156</t>
  </si>
  <si>
    <t>69907927104</t>
  </si>
  <si>
    <t>72519193115</t>
  </si>
  <si>
    <t>02360088114</t>
  </si>
  <si>
    <t>03084354197</t>
  </si>
  <si>
    <t>01937591107</t>
  </si>
  <si>
    <t>88157008115</t>
  </si>
  <si>
    <t>75574918153</t>
  </si>
  <si>
    <t>80240623134</t>
  </si>
  <si>
    <t>70004191137</t>
  </si>
  <si>
    <t>70077222105</t>
  </si>
  <si>
    <t>70210921137</t>
  </si>
  <si>
    <t>93465327187</t>
  </si>
  <si>
    <t>01972576151</t>
  </si>
  <si>
    <t>00025732102</t>
  </si>
  <si>
    <t>02138003140</t>
  </si>
  <si>
    <t>58731911153</t>
  </si>
  <si>
    <t>00950168130</t>
  </si>
  <si>
    <t>01301770167</t>
  </si>
  <si>
    <t>26404710153</t>
  </si>
  <si>
    <t>82034095120</t>
  </si>
  <si>
    <t>04916702140</t>
  </si>
  <si>
    <t>04918095143</t>
  </si>
  <si>
    <t>87645726172</t>
  </si>
  <si>
    <t>75530120172</t>
  </si>
  <si>
    <t>71865225134</t>
  </si>
  <si>
    <t>03490247159</t>
  </si>
  <si>
    <t>70416269117</t>
  </si>
  <si>
    <t>00765460122</t>
  </si>
  <si>
    <t>90618122168</t>
  </si>
  <si>
    <t>77145410168</t>
  </si>
  <si>
    <t>58733183104</t>
  </si>
  <si>
    <t>97592900904</t>
  </si>
  <si>
    <t>00437113167</t>
  </si>
  <si>
    <t>63426854104</t>
  </si>
  <si>
    <t>82463069104</t>
  </si>
  <si>
    <t>02322969281</t>
  </si>
  <si>
    <t>60608997307</t>
  </si>
  <si>
    <t>00816678170</t>
  </si>
  <si>
    <t>04909539131</t>
  </si>
  <si>
    <t>03177286108</t>
  </si>
  <si>
    <t>01552959180</t>
  </si>
  <si>
    <t>03405347106</t>
  </si>
  <si>
    <t>02274959188</t>
  </si>
  <si>
    <t>00287558126</t>
  </si>
  <si>
    <t>70390949167</t>
  </si>
  <si>
    <t>70096750154</t>
  </si>
  <si>
    <t>03389569138</t>
  </si>
  <si>
    <t>04481978120</t>
  </si>
  <si>
    <t>75429861120</t>
  </si>
  <si>
    <t>00273802119</t>
  </si>
  <si>
    <t>89241851104</t>
  </si>
  <si>
    <t>70182382184</t>
  </si>
  <si>
    <t>31531537871</t>
  </si>
  <si>
    <t>02138383113</t>
  </si>
  <si>
    <t>50014668149</t>
  </si>
  <si>
    <t>70621706159</t>
  </si>
  <si>
    <t>93857837187</t>
  </si>
  <si>
    <t>00930340167</t>
  </si>
  <si>
    <t>04368929101</t>
  </si>
  <si>
    <t>02424732108</t>
  </si>
  <si>
    <t>01920062157</t>
  </si>
  <si>
    <t>70124588107</t>
  </si>
  <si>
    <t>70036138169</t>
  </si>
  <si>
    <t>03321078171</t>
  </si>
  <si>
    <t>03781681181</t>
  </si>
  <si>
    <t>06482786111</t>
  </si>
  <si>
    <t>03761871155</t>
  </si>
  <si>
    <t>02268499103</t>
  </si>
  <si>
    <t>70382240189</t>
  </si>
  <si>
    <t>95502211304</t>
  </si>
  <si>
    <t>88734145168</t>
  </si>
  <si>
    <t>70592155145</t>
  </si>
  <si>
    <t>10046869433</t>
  </si>
  <si>
    <t>00135266181</t>
  </si>
  <si>
    <t>07173368596</t>
  </si>
  <si>
    <t>70905292154</t>
  </si>
  <si>
    <t>95867937100</t>
  </si>
  <si>
    <t>87340461191</t>
  </si>
  <si>
    <t>00977392511</t>
  </si>
  <si>
    <t>Dias Trabalhados</t>
  </si>
  <si>
    <t>Informações Complementares</t>
  </si>
  <si>
    <t>PIS s/ Folha</t>
  </si>
  <si>
    <t>FGTS Art. 480</t>
  </si>
  <si>
    <t>FGTS Rescisão</t>
  </si>
  <si>
    <t>FGTS Férias</t>
  </si>
  <si>
    <t>FGTS 13º</t>
  </si>
  <si>
    <t>FGTS</t>
  </si>
  <si>
    <t>INSS Empresa RPA</t>
  </si>
  <si>
    <t>Base FGTS 13º Demitidos</t>
  </si>
  <si>
    <t>Base FGTS Demitidos</t>
  </si>
  <si>
    <t>Base IRRF Rescisão</t>
  </si>
  <si>
    <t>Base IRRF Férias</t>
  </si>
  <si>
    <t>Base IRRF 13º</t>
  </si>
  <si>
    <t>Base INSS Rescisão</t>
  </si>
  <si>
    <t>Base INSS Férias</t>
  </si>
  <si>
    <t>Base INSS 13º</t>
  </si>
  <si>
    <t>INSS Patronal - INSS/RPPS</t>
  </si>
  <si>
    <t>Contribuição Sindical</t>
  </si>
  <si>
    <t>Adicional de 1/3 de Férias – Outros Descontos</t>
  </si>
  <si>
    <t>Empréstimos Consignados</t>
  </si>
  <si>
    <t>Desconto Arredondamento (Insuficiência de Saldo)</t>
  </si>
  <si>
    <t>Desconto Adiantamento 13º Salário</t>
  </si>
  <si>
    <t>Desconto do Aviso Prévio</t>
  </si>
  <si>
    <t>Desconto Multa Art. 480 (rescisão antecipada)</t>
  </si>
  <si>
    <t>IRRF Rescisão</t>
  </si>
  <si>
    <t>IRRF Férias</t>
  </si>
  <si>
    <t>IRRF 13º Salário</t>
  </si>
  <si>
    <t>INSS/RRPS Rescisão</t>
  </si>
  <si>
    <t>INSS/RRPS 13º Salário</t>
  </si>
  <si>
    <t>INSS/RRPS Férias</t>
  </si>
  <si>
    <t>Convênios</t>
  </si>
  <si>
    <t>Cesta Básica</t>
  </si>
  <si>
    <t>Vale Alimentação</t>
  </si>
  <si>
    <t>Adicional 1/3 Férias</t>
  </si>
  <si>
    <t xml:space="preserve">Pensão Alimentícia </t>
  </si>
  <si>
    <t>Adicional Insalubridade</t>
  </si>
  <si>
    <t>Atestado até 15 dia (Horista)</t>
  </si>
  <si>
    <t>Hora Aula Mínima Garantida</t>
  </si>
  <si>
    <t>Salário/Vencimento Bruto</t>
  </si>
  <si>
    <t>Diferença Salarial</t>
  </si>
  <si>
    <t>Prêmio</t>
  </si>
  <si>
    <t>13º Salário Indenizado</t>
  </si>
  <si>
    <t>Aviso Prévio</t>
  </si>
  <si>
    <t>Arredondamento (Insuficiência de saldo)</t>
  </si>
  <si>
    <t>DSR Adicional Noturno</t>
  </si>
  <si>
    <t>Horas Adicional Noturno</t>
  </si>
  <si>
    <t>Adicional 1/3 Férias Proporcionais Rescisão</t>
  </si>
  <si>
    <t>Saldo de Salário Rescisão</t>
  </si>
  <si>
    <t>13º Salário Proporcional Rescisão</t>
  </si>
  <si>
    <t>Férias Proporcionais Rescisão</t>
  </si>
  <si>
    <t>DSR Hora Extra</t>
  </si>
  <si>
    <t>CNPJ Empresa</t>
  </si>
  <si>
    <t>Razao Social Empresa</t>
  </si>
  <si>
    <t>Vale Transporte Individualizado</t>
  </si>
  <si>
    <t>AtividadeFim</t>
  </si>
  <si>
    <t>Sexo</t>
  </si>
  <si>
    <t>DataNascimento</t>
  </si>
  <si>
    <t>NivelEscolarId</t>
  </si>
  <si>
    <t>Hora Min Semanal</t>
  </si>
  <si>
    <t>Hora Max Semanal</t>
  </si>
  <si>
    <t>Tipo Contrato</t>
  </si>
  <si>
    <t>Centro De Custos Classificacao</t>
  </si>
  <si>
    <t>Plano Saude</t>
  </si>
  <si>
    <t>Horas Trabalhadas</t>
  </si>
  <si>
    <t>Descontos Nao Dedutiveis</t>
  </si>
  <si>
    <t>Encargos Sobre Rescisao</t>
  </si>
  <si>
    <t>Outras Verbas Rescisorias</t>
  </si>
  <si>
    <t>ISSQN/RPA</t>
  </si>
  <si>
    <t>Adiantamento Ferias Proximo Mes</t>
  </si>
  <si>
    <t>Ferias Proximo Mes</t>
  </si>
  <si>
    <t>Outro Beneficios</t>
  </si>
  <si>
    <t>Seguro Vida</t>
  </si>
  <si>
    <t>Vale Refeicao</t>
  </si>
  <si>
    <t>Vale Transporte</t>
  </si>
  <si>
    <t>Desconto DSR</t>
  </si>
  <si>
    <t>Desconto Auxilios</t>
  </si>
  <si>
    <t>Antecipacao Folha</t>
  </si>
  <si>
    <t>Suspensao Faltas</t>
  </si>
  <si>
    <t>Pagamento Maior</t>
  </si>
  <si>
    <t>Desconto Pagto Indevido</t>
  </si>
  <si>
    <t>Auxílios</t>
  </si>
  <si>
    <t>Salario Maternidade</t>
  </si>
  <si>
    <t>Salario Familia</t>
  </si>
  <si>
    <t>Multa Rescisao</t>
  </si>
  <si>
    <t>GRRF</t>
  </si>
  <si>
    <t>Valor Rescisao</t>
  </si>
  <si>
    <t>Data Rescisao</t>
  </si>
  <si>
    <t>Data Admissao</t>
  </si>
  <si>
    <t>Mes</t>
  </si>
  <si>
    <t>Observacoes</t>
  </si>
  <si>
    <t>Nº Nota Fiscal</t>
  </si>
  <si>
    <t>CRM</t>
  </si>
  <si>
    <t>Base PIS Rescisão s/ Folha</t>
  </si>
  <si>
    <t>Base PIS Ferias s/ Folha</t>
  </si>
  <si>
    <t>Base PIS 13º s/ Folha</t>
  </si>
  <si>
    <t>Base PIS s/ Folha</t>
  </si>
  <si>
    <t>CSLL</t>
  </si>
  <si>
    <t>COFINS</t>
  </si>
  <si>
    <t>Deducoes GPS</t>
  </si>
  <si>
    <t>FAP</t>
  </si>
  <si>
    <t>RAT/FAP</t>
  </si>
  <si>
    <t>Devolucao</t>
  </si>
  <si>
    <t>INSS Terceiros</t>
  </si>
  <si>
    <t>INSS Empresa</t>
  </si>
  <si>
    <t>Restituicao INSS</t>
  </si>
  <si>
    <t>Restituicao Imposto Renda</t>
  </si>
  <si>
    <t>Base FGTS Rescisao</t>
  </si>
  <si>
    <t>Base FGTS Ferias</t>
  </si>
  <si>
    <t>Base FGTS Decimo Terceiro</t>
  </si>
  <si>
    <t>Base FGTS</t>
  </si>
  <si>
    <t>Salario Liquido</t>
  </si>
  <si>
    <t>Antecipacao Folha Desconto</t>
  </si>
  <si>
    <t>Outros Descontos</t>
  </si>
  <si>
    <t>IRRF</t>
  </si>
  <si>
    <t>Base IRRF</t>
  </si>
  <si>
    <t>INSS/RPPS</t>
  </si>
  <si>
    <t>Outros Proventos</t>
  </si>
  <si>
    <t>Gratificacao</t>
  </si>
  <si>
    <t>Hora Extra</t>
  </si>
  <si>
    <t>Ferias</t>
  </si>
  <si>
    <t>Abono Ferias</t>
  </si>
  <si>
    <t>Adiantamento Ferias</t>
  </si>
  <si>
    <t>Decimo Terceiro Salario</t>
  </si>
  <si>
    <t>Desconto Primeira Parcela Decimo Terceiro</t>
  </si>
  <si>
    <t>Salário/Vencimento Base</t>
  </si>
  <si>
    <t>CPF</t>
  </si>
  <si>
    <t>Nome</t>
  </si>
  <si>
    <t>Departamento Id</t>
  </si>
  <si>
    <t>Tipo Colaborador Id</t>
  </si>
  <si>
    <t>Tipo Folha Id</t>
  </si>
  <si>
    <t>REG</t>
  </si>
  <si>
    <t>Grupo 10 - Relação mensal dos empregados com suas respectivas remunerações - Janeiro_2024</t>
  </si>
  <si>
    <t>TRINDADE, 15 DE FEVEREIRO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</si>
</sst>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/mm/yyyy;@"/>
    <numFmt numFmtId="165" formatCode="_-* #,##0.00_-;\-* #,##0.00_-;_-* \-??_-;_-@_-"/>
    <numFmt numFmtId="166" formatCode="d/m/yy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0"/>
      <name val="Arial"/>
      <family val="2"/>
    </font>
    <font>
      <sz val="11"/>
      <color rgb="FF000000"/>
      <name val="Calibri"/>
      <family val="2"/>
      <charset val="1"/>
    </font>
    <font>
      <b/>
      <sz val="1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6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1">
    <xf numFmtId="0" fontId="0" fillId="0" borderId="0"/>
    <xf numFmtId="44" fontId="1" fillId="0" borderId="0" applyFont="0" applyFill="0" applyBorder="0" applyAlignment="0" applyProtection="0"/>
    <xf numFmtId="0" fontId="6" fillId="0" borderId="0">
      <alignment vertical="top"/>
      <protection locked="0"/>
    </xf>
    <xf numFmtId="43" fontId="7" fillId="0" borderId="0" applyFill="0" applyBorder="0" applyAlignment="0" applyProtection="0"/>
    <xf numFmtId="0" fontId="6" fillId="0" borderId="0" applyNumberFormat="0" applyFont="0" applyFill="0" applyBorder="0" applyAlignment="0" applyProtection="0">
      <alignment vertical="top"/>
      <protection locked="0"/>
    </xf>
    <xf numFmtId="0" fontId="6" fillId="0" borderId="0" applyNumberFormat="0" applyFill="0" applyBorder="0">
      <alignment vertical="top"/>
      <protection locked="0"/>
    </xf>
    <xf numFmtId="0" fontId="8" fillId="0" borderId="0" applyNumberFormat="0" applyFont="0" applyFill="0" applyBorder="0" applyAlignment="0" applyProtection="0">
      <alignment vertical="top"/>
      <protection locked="0"/>
    </xf>
    <xf numFmtId="0" fontId="9" fillId="0" borderId="0"/>
    <xf numFmtId="165" fontId="7" fillId="0" borderId="0" applyBorder="0" applyProtection="0"/>
    <xf numFmtId="165" fontId="11" fillId="0" borderId="0" applyBorder="0" applyProtection="0"/>
    <xf numFmtId="0" fontId="12" fillId="0" borderId="0"/>
    <xf numFmtId="165" fontId="13" fillId="0" borderId="0" applyBorder="0" applyProtection="0"/>
    <xf numFmtId="0" fontId="14" fillId="0" borderId="0"/>
    <xf numFmtId="0" fontId="1" fillId="0" borderId="0"/>
    <xf numFmtId="0" fontId="15" fillId="0" borderId="0"/>
    <xf numFmtId="0" fontId="9" fillId="0" borderId="0"/>
    <xf numFmtId="0" fontId="16" fillId="0" borderId="0"/>
    <xf numFmtId="9" fontId="12" fillId="0" borderId="0" applyBorder="0" applyProtection="0"/>
    <xf numFmtId="0" fontId="17" fillId="0" borderId="0"/>
    <xf numFmtId="44" fontId="1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44" fontId="5" fillId="0" borderId="0" xfId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16" fillId="0" borderId="0" xfId="16"/>
    <xf numFmtId="14" fontId="16" fillId="0" borderId="0" xfId="16" applyNumberFormat="1"/>
    <xf numFmtId="49" fontId="16" fillId="0" borderId="0" xfId="16" applyNumberFormat="1"/>
    <xf numFmtId="49" fontId="16" fillId="0" borderId="0" xfId="16" applyNumberFormat="1" applyAlignment="1">
      <alignment horizontal="right"/>
    </xf>
    <xf numFmtId="49" fontId="16" fillId="0" borderId="0" xfId="16" applyNumberFormat="1" applyAlignment="1">
      <alignment horizontal="center"/>
    </xf>
    <xf numFmtId="0" fontId="16" fillId="5" borderId="1" xfId="16" applyFill="1" applyBorder="1"/>
    <xf numFmtId="43" fontId="0" fillId="5" borderId="1" xfId="20" applyFont="1" applyFill="1" applyBorder="1"/>
    <xf numFmtId="0" fontId="14" fillId="5" borderId="1" xfId="12" applyFill="1" applyBorder="1" applyAlignment="1">
      <alignment vertical="top"/>
    </xf>
    <xf numFmtId="0" fontId="14" fillId="5" borderId="1" xfId="16" applyFont="1" applyFill="1" applyBorder="1" applyAlignment="1">
      <alignment vertical="top"/>
    </xf>
    <xf numFmtId="14" fontId="14" fillId="5" borderId="1" xfId="16" applyNumberFormat="1" applyFont="1" applyFill="1" applyBorder="1" applyAlignment="1">
      <alignment vertical="top"/>
    </xf>
    <xf numFmtId="0" fontId="16" fillId="5" borderId="1" xfId="16" applyFill="1" applyBorder="1" applyAlignment="1">
      <alignment vertical="top"/>
    </xf>
    <xf numFmtId="49" fontId="16" fillId="5" borderId="1" xfId="16" applyNumberFormat="1" applyFill="1" applyBorder="1" applyAlignment="1">
      <alignment vertical="top"/>
    </xf>
    <xf numFmtId="49" fontId="14" fillId="5" borderId="1" xfId="12" applyNumberFormat="1" applyFill="1" applyBorder="1" applyAlignment="1">
      <alignment horizontal="right" vertical="top"/>
    </xf>
    <xf numFmtId="14" fontId="14" fillId="5" borderId="1" xfId="12" applyNumberFormat="1" applyFill="1" applyBorder="1" applyAlignment="1">
      <alignment vertical="top"/>
    </xf>
    <xf numFmtId="166" fontId="14" fillId="5" borderId="1" xfId="12" applyNumberFormat="1" applyFill="1" applyBorder="1" applyAlignment="1">
      <alignment vertical="top"/>
    </xf>
    <xf numFmtId="0" fontId="14" fillId="5" borderId="1" xfId="12" applyFill="1" applyBorder="1" applyAlignment="1">
      <alignment horizontal="center" vertical="top"/>
    </xf>
    <xf numFmtId="43" fontId="14" fillId="5" borderId="1" xfId="20" applyFont="1" applyFill="1" applyBorder="1" applyAlignment="1">
      <alignment vertical="top"/>
    </xf>
    <xf numFmtId="49" fontId="14" fillId="5" borderId="1" xfId="12" applyNumberFormat="1" applyFill="1" applyBorder="1" applyAlignment="1">
      <alignment horizontal="center" vertical="top"/>
    </xf>
    <xf numFmtId="49" fontId="18" fillId="5" borderId="1" xfId="16" applyNumberFormat="1" applyFont="1" applyFill="1" applyBorder="1" applyAlignment="1">
      <alignment horizontal="center" wrapText="1"/>
    </xf>
    <xf numFmtId="49" fontId="1" fillId="5" borderId="1" xfId="16" applyNumberFormat="1" applyFont="1" applyFill="1" applyBorder="1" applyAlignment="1">
      <alignment horizontal="right"/>
    </xf>
    <xf numFmtId="0" fontId="19" fillId="6" borderId="8" xfId="16" applyFont="1" applyFill="1" applyBorder="1"/>
    <xf numFmtId="0" fontId="20" fillId="6" borderId="4" xfId="16" applyFont="1" applyFill="1" applyBorder="1"/>
    <xf numFmtId="0" fontId="19" fillId="7" borderId="4" xfId="16" applyFont="1" applyFill="1" applyBorder="1"/>
    <xf numFmtId="0" fontId="19" fillId="8" borderId="4" xfId="16" applyFont="1" applyFill="1" applyBorder="1"/>
    <xf numFmtId="0" fontId="20" fillId="8" borderId="4" xfId="16" applyFont="1" applyFill="1" applyBorder="1"/>
    <xf numFmtId="0" fontId="19" fillId="9" borderId="4" xfId="16" applyFont="1" applyFill="1" applyBorder="1"/>
    <xf numFmtId="0" fontId="19" fillId="10" borderId="4" xfId="16" applyFont="1" applyFill="1" applyBorder="1"/>
    <xf numFmtId="0" fontId="19" fillId="11" borderId="4" xfId="16" applyFont="1" applyFill="1" applyBorder="1"/>
    <xf numFmtId="0" fontId="5" fillId="10" borderId="4" xfId="16" applyFont="1" applyFill="1" applyBorder="1"/>
    <xf numFmtId="0" fontId="5" fillId="12" borderId="4" xfId="16" applyFont="1" applyFill="1" applyBorder="1" applyAlignment="1">
      <alignment vertical="center"/>
    </xf>
    <xf numFmtId="0" fontId="5" fillId="8" borderId="4" xfId="16" applyFont="1" applyFill="1" applyBorder="1" applyAlignment="1">
      <alignment vertical="center"/>
    </xf>
    <xf numFmtId="0" fontId="5" fillId="6" borderId="4" xfId="16" applyFont="1" applyFill="1" applyBorder="1" applyAlignment="1">
      <alignment vertical="center"/>
    </xf>
    <xf numFmtId="14" fontId="5" fillId="6" borderId="4" xfId="16" applyNumberFormat="1" applyFont="1" applyFill="1" applyBorder="1" applyAlignment="1">
      <alignment vertical="center"/>
    </xf>
    <xf numFmtId="49" fontId="5" fillId="6" borderId="4" xfId="16" applyNumberFormat="1" applyFont="1" applyFill="1" applyBorder="1" applyAlignment="1">
      <alignment vertical="center"/>
    </xf>
    <xf numFmtId="0" fontId="5" fillId="7" borderId="4" xfId="16" applyFont="1" applyFill="1" applyBorder="1" applyAlignment="1">
      <alignment vertical="center"/>
    </xf>
    <xf numFmtId="0" fontId="5" fillId="10" borderId="4" xfId="16" applyFont="1" applyFill="1" applyBorder="1" applyAlignment="1">
      <alignment vertical="center"/>
    </xf>
    <xf numFmtId="0" fontId="10" fillId="10" borderId="4" xfId="16" applyFont="1" applyFill="1" applyBorder="1" applyAlignment="1">
      <alignment vertical="center"/>
    </xf>
    <xf numFmtId="0" fontId="5" fillId="9" borderId="4" xfId="16" applyFont="1" applyFill="1" applyBorder="1" applyAlignment="1">
      <alignment vertical="center"/>
    </xf>
    <xf numFmtId="49" fontId="5" fillId="6" borderId="4" xfId="16" applyNumberFormat="1" applyFont="1" applyFill="1" applyBorder="1" applyAlignment="1">
      <alignment horizontal="right" vertical="center"/>
    </xf>
    <xf numFmtId="49" fontId="5" fillId="7" borderId="4" xfId="16" applyNumberFormat="1" applyFont="1" applyFill="1" applyBorder="1" applyAlignment="1">
      <alignment horizontal="center" vertical="center"/>
    </xf>
    <xf numFmtId="0" fontId="5" fillId="13" borderId="4" xfId="16" applyFont="1" applyFill="1" applyBorder="1" applyAlignment="1">
      <alignment vertical="center"/>
    </xf>
    <xf numFmtId="0" fontId="10" fillId="8" borderId="4" xfId="16" applyFont="1" applyFill="1" applyBorder="1" applyAlignment="1">
      <alignment vertical="center"/>
    </xf>
    <xf numFmtId="0" fontId="0" fillId="0" borderId="2" xfId="0" applyBorder="1" applyProtection="1"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5" fillId="4" borderId="4" xfId="0" applyFont="1" applyFill="1" applyBorder="1" applyAlignment="1" applyProtection="1">
      <alignment horizontal="center" vertical="center" wrapText="1"/>
      <protection hidden="1"/>
    </xf>
    <xf numFmtId="0" fontId="5" fillId="4" borderId="1" xfId="0" applyFont="1" applyFill="1" applyBorder="1" applyAlignment="1" applyProtection="1">
      <alignment horizontal="center" vertical="center" wrapText="1"/>
      <protection hidden="1"/>
    </xf>
    <xf numFmtId="2" fontId="0" fillId="0" borderId="1" xfId="0" applyNumberFormat="1" applyBorder="1" applyAlignment="1" applyProtection="1">
      <alignment vertical="center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164" fontId="4" fillId="0" borderId="1" xfId="0" applyNumberFormat="1" applyFont="1" applyBorder="1" applyAlignment="1" applyProtection="1">
      <alignment horizontal="center" vertical="center" wrapText="1"/>
      <protection hidden="1"/>
    </xf>
    <xf numFmtId="44" fontId="0" fillId="0" borderId="1" xfId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164" fontId="4" fillId="0" borderId="0" xfId="0" applyNumberFormat="1" applyFont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5" fillId="2" borderId="7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44" fontId="0" fillId="0" borderId="0" xfId="1" applyFont="1" applyFill="1" applyBorder="1" applyAlignment="1" applyProtection="1">
      <alignment horizontal="center" vertical="center"/>
      <protection hidden="1"/>
    </xf>
    <xf numFmtId="0" fontId="5" fillId="5" borderId="0" xfId="0" applyFont="1" applyFill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 applyProtection="1">
      <alignment horizontal="center" vertical="center" wrapText="1"/>
      <protection hidden="1"/>
    </xf>
    <xf numFmtId="0" fontId="5" fillId="3" borderId="5" xfId="0" applyFont="1" applyFill="1" applyBorder="1" applyAlignment="1" applyProtection="1">
      <alignment horizontal="center" vertical="center" wrapText="1"/>
      <protection hidden="1"/>
    </xf>
    <xf numFmtId="0" fontId="10" fillId="3" borderId="1" xfId="0" applyFont="1" applyFill="1" applyBorder="1" applyAlignment="1" applyProtection="1">
      <alignment horizontal="center" vertical="center" wrapText="1"/>
      <protection hidden="1"/>
    </xf>
  </cellXfs>
  <cellStyles count="21">
    <cellStyle name="Moeda" xfId="1" builtinId="4"/>
    <cellStyle name="Moeda 2" xfId="19" xr:uid="{B410223E-7E7A-4EA9-8736-A22036ED8D5E}"/>
    <cellStyle name="Normal" xfId="0" builtinId="0"/>
    <cellStyle name="Normal 15" xfId="4" xr:uid="{00000000-0005-0000-0000-000002000000}"/>
    <cellStyle name="Normal 2" xfId="2" xr:uid="{00000000-0005-0000-0000-000003000000}"/>
    <cellStyle name="Normal 2 2" xfId="5" xr:uid="{00000000-0005-0000-0000-000004000000}"/>
    <cellStyle name="Normal 2 2 2" xfId="13" xr:uid="{00000000-0005-0000-0000-000005000000}"/>
    <cellStyle name="Normal 2 2 2 2" xfId="15" xr:uid="{00000000-0005-0000-0000-000006000000}"/>
    <cellStyle name="Normal 29" xfId="12" xr:uid="{00000000-0005-0000-0000-000007000000}"/>
    <cellStyle name="Normal 29 2" xfId="14" xr:uid="{00000000-0005-0000-0000-000008000000}"/>
    <cellStyle name="Normal 3" xfId="7" xr:uid="{00000000-0005-0000-0000-000009000000}"/>
    <cellStyle name="Normal 4" xfId="10" xr:uid="{00000000-0005-0000-0000-00000A000000}"/>
    <cellStyle name="Normal 5" xfId="16" xr:uid="{00000000-0005-0000-0000-00000B000000}"/>
    <cellStyle name="Normal 6" xfId="18" xr:uid="{00000000-0005-0000-0000-00000C000000}"/>
    <cellStyle name="Normal 8" xfId="6" xr:uid="{00000000-0005-0000-0000-00000D000000}"/>
    <cellStyle name="Porcentagem 2" xfId="17" xr:uid="{00000000-0005-0000-0000-00000E000000}"/>
    <cellStyle name="Vírgula" xfId="20" builtinId="3"/>
    <cellStyle name="Vírgula 2" xfId="3" xr:uid="{00000000-0005-0000-0000-00000F000000}"/>
    <cellStyle name="Vírgula 3" xfId="8" xr:uid="{00000000-0005-0000-0000-000010000000}"/>
    <cellStyle name="Vírgula 4" xfId="9" xr:uid="{00000000-0005-0000-0000-000011000000}"/>
    <cellStyle name="Vírgula 5" xfId="11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289560</xdr:colOff>
      <xdr:row>0</xdr:row>
      <xdr:rowOff>38100</xdr:rowOff>
    </xdr:from>
    <xdr:to>
      <xdr:col>7</xdr:col>
      <xdr:colOff>1043940</xdr:colOff>
      <xdr:row>0</xdr:row>
      <xdr:rowOff>696424</xdr:rowOff>
    </xdr:to>
    <xdr:pic>
      <xdr:nvPicPr>
        <xdr:cNvPr id="2" name="Imagem 1" descr="Imagem de vídeo game&#10;&#10;Descrição gerada automaticamente com confiança média">
          <a:extLst>
            <a:ext uri="{FF2B5EF4-FFF2-40B4-BE49-F238E27FC236}">
              <a16:creationId xmlns:a16="http://schemas.microsoft.com/office/drawing/2014/main" id="{194A6DBC-FB85-058C-3D09-38131D626C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5340" y="38100"/>
          <a:ext cx="3790950" cy="6583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314326</xdr:colOff>
      <xdr:row>0</xdr:row>
      <xdr:rowOff>228599</xdr:rowOff>
    </xdr:from>
    <xdr:to>
      <xdr:col>0</xdr:col>
      <xdr:colOff>2124075</xdr:colOff>
      <xdr:row>0</xdr:row>
      <xdr:rowOff>774938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D6D8F10-3739-5856-07E1-178FB4658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6" y="228599"/>
          <a:ext cx="1809749" cy="5463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222F6-83AE-4009-9251-38425640BB6E}">
  <dimension ref="A1:EC253"/>
  <sheetViews>
    <sheetView topLeftCell="Z1" zoomScale="85" zoomScaleNormal="85" workbookViewId="0">
      <pane ySplit="1" topLeftCell="A140" activePane="bottomLeft" state="frozen"/>
      <selection pane="bottomLeft" activeCell="AT167" sqref="AT167"/>
    </sheetView>
  </sheetViews>
  <sheetFormatPr defaultColWidth="14.42578125" defaultRowHeight="15" customHeight="1" x14ac:dyDescent="0.25"/>
  <cols>
    <col min="1" max="1" width="5.85546875" style="10" customWidth="1"/>
    <col min="2" max="2" width="12.28515625" style="8" bestFit="1" customWidth="1"/>
    <col min="3" max="3" width="18.5703125" style="8" bestFit="1" customWidth="1"/>
    <col min="4" max="4" width="27.28515625" style="8" customWidth="1"/>
    <col min="5" max="5" width="53.7109375" style="8" bestFit="1" customWidth="1"/>
    <col min="6" max="6" width="13.85546875" style="8" bestFit="1" customWidth="1"/>
    <col min="7" max="7" width="22.7109375" style="8" customWidth="1"/>
    <col min="8" max="8" width="31" style="8" customWidth="1"/>
    <col min="9" max="9" width="24.85546875" style="8" customWidth="1"/>
    <col min="10" max="10" width="19.7109375" style="8" bestFit="1" customWidth="1"/>
    <col min="11" max="11" width="12.5703125" style="8" bestFit="1" customWidth="1"/>
    <col min="12" max="12" width="10.140625" style="8" customWidth="1"/>
    <col min="13" max="13" width="17.42578125" style="8" customWidth="1"/>
    <col min="14" max="14" width="12.5703125" style="8" bestFit="1" customWidth="1"/>
    <col min="15" max="15" width="16.5703125" style="8" bestFit="1" customWidth="1"/>
    <col min="16" max="16" width="11.5703125" style="8" customWidth="1"/>
    <col min="17" max="17" width="12.85546875" style="8" customWidth="1"/>
    <col min="18" max="18" width="8" style="8" customWidth="1"/>
    <col min="19" max="19" width="16.7109375" style="8" customWidth="1"/>
    <col min="20" max="20" width="17.42578125" style="8" customWidth="1"/>
    <col min="21" max="21" width="14.140625" style="8" customWidth="1"/>
    <col min="22" max="22" width="8" style="8" customWidth="1"/>
    <col min="23" max="23" width="20.5703125" style="8" customWidth="1"/>
    <col min="24" max="24" width="11.140625" style="8" customWidth="1"/>
    <col min="25" max="25" width="13.5703125" style="8" customWidth="1"/>
    <col min="26" max="26" width="25" style="8" bestFit="1" customWidth="1"/>
    <col min="27" max="27" width="15.42578125" style="8" bestFit="1" customWidth="1"/>
    <col min="28" max="28" width="13.140625" style="8" customWidth="1"/>
    <col min="29" max="29" width="21.140625" style="8" customWidth="1"/>
    <col min="30" max="30" width="10.28515625" style="8" bestFit="1" customWidth="1"/>
    <col min="31" max="31" width="8.7109375" style="12" bestFit="1" customWidth="1"/>
    <col min="32" max="32" width="7.85546875" style="12" customWidth="1"/>
    <col min="33" max="33" width="13.85546875" style="8" customWidth="1"/>
    <col min="34" max="34" width="8.5703125" style="8" customWidth="1"/>
    <col min="35" max="35" width="18.85546875" style="8" customWidth="1"/>
    <col min="36" max="36" width="9.42578125" style="8" customWidth="1"/>
    <col min="37" max="37" width="11.7109375" style="8" customWidth="1"/>
    <col min="38" max="38" width="12.28515625" style="8" customWidth="1"/>
    <col min="39" max="39" width="29.7109375" style="8" customWidth="1"/>
    <col min="40" max="40" width="6.7109375" style="8" customWidth="1"/>
    <col min="41" max="41" width="14.140625" style="8" customWidth="1"/>
    <col min="42" max="42" width="13.140625" style="8" customWidth="1"/>
    <col min="43" max="43" width="17.42578125" style="8" customWidth="1"/>
    <col min="44" max="44" width="5.7109375" style="8" customWidth="1"/>
    <col min="45" max="45" width="14.42578125" style="9" customWidth="1"/>
    <col min="46" max="46" width="14" style="9" customWidth="1"/>
    <col min="47" max="47" width="19.28515625" style="11" customWidth="1"/>
    <col min="48" max="48" width="15.7109375" style="8" customWidth="1"/>
    <col min="49" max="49" width="23.42578125" style="8" customWidth="1"/>
    <col min="50" max="50" width="19.5703125" style="8" customWidth="1"/>
    <col min="51" max="51" width="16.140625" style="8" bestFit="1" customWidth="1"/>
    <col min="52" max="52" width="18.42578125" style="8" customWidth="1"/>
    <col min="53" max="53" width="17" style="8" customWidth="1"/>
    <col min="54" max="54" width="13.28515625" style="8" customWidth="1"/>
    <col min="55" max="55" width="15.140625" style="8" customWidth="1"/>
    <col min="56" max="56" width="13.28515625" style="8" customWidth="1"/>
    <col min="57" max="57" width="12.7109375" style="8" customWidth="1"/>
    <col min="58" max="58" width="16" style="8" customWidth="1"/>
    <col min="59" max="59" width="18.7109375" style="8" customWidth="1"/>
    <col min="60" max="60" width="32.28515625" style="8" customWidth="1"/>
    <col min="61" max="61" width="6.42578125" style="8" customWidth="1"/>
    <col min="62" max="62" width="24" style="8" customWidth="1"/>
    <col min="63" max="63" width="22.7109375" style="8" customWidth="1"/>
    <col min="64" max="64" width="24.5703125" style="8" customWidth="1"/>
    <col min="65" max="65" width="17.28515625" style="8" customWidth="1"/>
    <col min="66" max="66" width="11.85546875" style="8" customWidth="1"/>
    <col min="67" max="67" width="28.28515625" style="8" customWidth="1"/>
    <col min="68" max="68" width="21.85546875" style="8" customWidth="1"/>
    <col min="69" max="69" width="17.7109375" style="8" customWidth="1"/>
    <col min="70" max="70" width="17.42578125" style="8" customWidth="1"/>
    <col min="71" max="71" width="33.28515625" style="8" customWidth="1"/>
    <col min="72" max="72" width="27" style="10" customWidth="1"/>
    <col min="73" max="73" width="10" style="8" customWidth="1"/>
    <col min="74" max="74" width="12.85546875" style="8" customWidth="1"/>
    <col min="75" max="75" width="29.7109375" style="8" customWidth="1"/>
    <col min="76" max="76" width="23.7109375" style="9" customWidth="1"/>
    <col min="77" max="77" width="17.5703125" style="8" customWidth="1"/>
    <col min="78" max="78" width="14" style="8" customWidth="1"/>
    <col min="79" max="79" width="30.140625" style="8" customWidth="1"/>
    <col min="80" max="80" width="34.42578125" style="8" customWidth="1"/>
    <col min="81" max="81" width="26" style="8" customWidth="1"/>
    <col min="82" max="82" width="14" style="8" bestFit="1" customWidth="1"/>
    <col min="83" max="83" width="25.85546875" style="8" bestFit="1" customWidth="1"/>
    <col min="84" max="84" width="24" style="8" bestFit="1" customWidth="1"/>
    <col min="85" max="85" width="41.7109375" style="8" bestFit="1" customWidth="1"/>
    <col min="86" max="86" width="44.140625" style="8" bestFit="1" customWidth="1"/>
    <col min="87" max="87" width="23.28515625" style="8" bestFit="1" customWidth="1"/>
    <col min="88" max="88" width="11.7109375" style="8" customWidth="1"/>
    <col min="89" max="89" width="18.28515625" style="8" bestFit="1" customWidth="1"/>
    <col min="90" max="90" width="27.140625" style="8" bestFit="1" customWidth="1"/>
    <col min="91" max="92" width="29.7109375" style="8" bestFit="1" customWidth="1"/>
    <col min="93" max="93" width="31.28515625" style="8" customWidth="1"/>
    <col min="94" max="94" width="20.42578125" style="8" customWidth="1"/>
    <col min="95" max="95" width="24.42578125" style="8" customWidth="1"/>
    <col min="96" max="96" width="18.28515625" style="8" customWidth="1"/>
    <col min="97" max="97" width="24.42578125" style="8" bestFit="1" customWidth="1"/>
    <col min="98" max="99" width="20.42578125" style="8" customWidth="1"/>
    <col min="100" max="100" width="23" style="8" customWidth="1"/>
    <col min="101" max="101" width="20.42578125" style="8" customWidth="1"/>
    <col min="102" max="102" width="16.42578125" style="8" customWidth="1"/>
    <col min="103" max="103" width="25.28515625" style="8" customWidth="1"/>
    <col min="104" max="104" width="24.28515625" style="8" customWidth="1"/>
    <col min="105" max="105" width="47.28515625" style="8" customWidth="1"/>
    <col min="106" max="106" width="26.5703125" style="8" customWidth="1"/>
    <col min="107" max="107" width="36.85546875" style="8" customWidth="1"/>
    <col min="108" max="108" width="52.140625" style="8" customWidth="1"/>
    <col min="109" max="109" width="26.85546875" style="8" customWidth="1"/>
    <col min="110" max="110" width="47" style="8" customWidth="1"/>
    <col min="111" max="111" width="42.7109375" style="8" customWidth="1"/>
    <col min="112" max="112" width="10.42578125" style="8" customWidth="1"/>
    <col min="113" max="113" width="14.42578125" style="8" customWidth="1"/>
    <col min="114" max="114" width="16.7109375" style="8" customWidth="1"/>
    <col min="115" max="115" width="19.42578125" style="8" customWidth="1"/>
    <col min="116" max="116" width="14.140625" style="8" customWidth="1"/>
    <col min="117" max="117" width="16.42578125" style="8" customWidth="1"/>
    <col min="118" max="118" width="19.140625" style="8" customWidth="1"/>
    <col min="119" max="119" width="21.5703125" style="8" customWidth="1"/>
    <col min="120" max="120" width="25.5703125" style="8" customWidth="1"/>
    <col min="121" max="121" width="19.140625" style="8" customWidth="1"/>
    <col min="122" max="122" width="5.7109375" style="8" customWidth="1"/>
    <col min="123" max="123" width="9.5703125" style="8" customWidth="1"/>
    <col min="124" max="124" width="11.85546875" style="8" customWidth="1"/>
    <col min="125" max="125" width="14.5703125" style="8" customWidth="1"/>
    <col min="126" max="126" width="14.140625" style="8" customWidth="1"/>
    <col min="127" max="127" width="12.28515625" style="8" customWidth="1"/>
    <col min="128" max="132" width="14.42578125" style="8" customWidth="1"/>
    <col min="133" max="133" width="21.42578125" style="8" customWidth="1"/>
    <col min="134" max="16384" width="14.42578125" style="8"/>
  </cols>
  <sheetData>
    <row r="1" spans="1:133" ht="15.75" x14ac:dyDescent="0.25">
      <c r="A1" s="41" t="s">
        <v>748</v>
      </c>
      <c r="B1" s="39" t="s">
        <v>747</v>
      </c>
      <c r="C1" s="39" t="s">
        <v>746</v>
      </c>
      <c r="D1" s="39" t="s">
        <v>745</v>
      </c>
      <c r="E1" s="39" t="s">
        <v>744</v>
      </c>
      <c r="F1" s="39" t="s">
        <v>743</v>
      </c>
      <c r="G1" s="43" t="s">
        <v>742</v>
      </c>
      <c r="H1" s="38" t="s">
        <v>741</v>
      </c>
      <c r="I1" s="43" t="s">
        <v>740</v>
      </c>
      <c r="J1" s="43" t="s">
        <v>739</v>
      </c>
      <c r="K1" s="43" t="s">
        <v>738</v>
      </c>
      <c r="L1" s="43" t="s">
        <v>737</v>
      </c>
      <c r="M1" s="43" t="s">
        <v>736</v>
      </c>
      <c r="N1" s="43" t="s">
        <v>735</v>
      </c>
      <c r="O1" s="43" t="s">
        <v>734</v>
      </c>
      <c r="P1" s="38" t="s">
        <v>733</v>
      </c>
      <c r="Q1" s="42" t="s">
        <v>732</v>
      </c>
      <c r="R1" s="49" t="s">
        <v>731</v>
      </c>
      <c r="S1" s="38" t="s">
        <v>730</v>
      </c>
      <c r="T1" s="38" t="s">
        <v>729</v>
      </c>
      <c r="U1" s="48" t="s">
        <v>728</v>
      </c>
      <c r="V1" s="42" t="s">
        <v>727</v>
      </c>
      <c r="W1" s="42" t="s">
        <v>726</v>
      </c>
      <c r="X1" s="42" t="s">
        <v>725</v>
      </c>
      <c r="Y1" s="42" t="s">
        <v>724</v>
      </c>
      <c r="Z1" s="43" t="s">
        <v>723</v>
      </c>
      <c r="AA1" s="43" t="s">
        <v>722</v>
      </c>
      <c r="AB1" s="42" t="s">
        <v>721</v>
      </c>
      <c r="AC1" s="42" t="s">
        <v>720</v>
      </c>
      <c r="AD1" s="43" t="s">
        <v>719</v>
      </c>
      <c r="AE1" s="47" t="s">
        <v>718</v>
      </c>
      <c r="AF1" s="47" t="s">
        <v>717</v>
      </c>
      <c r="AG1" s="42" t="s">
        <v>716</v>
      </c>
      <c r="AH1" s="37" t="s">
        <v>715</v>
      </c>
      <c r="AI1" s="37" t="s">
        <v>714</v>
      </c>
      <c r="AJ1" s="42" t="s">
        <v>713</v>
      </c>
      <c r="AK1" s="42" t="s">
        <v>712</v>
      </c>
      <c r="AL1" s="42" t="s">
        <v>711</v>
      </c>
      <c r="AM1" s="42" t="s">
        <v>710</v>
      </c>
      <c r="AN1" s="37" t="s">
        <v>709</v>
      </c>
      <c r="AO1" s="37" t="s">
        <v>708</v>
      </c>
      <c r="AP1" s="39" t="s">
        <v>707</v>
      </c>
      <c r="AQ1" s="39" t="s">
        <v>5</v>
      </c>
      <c r="AR1" s="39" t="s">
        <v>706</v>
      </c>
      <c r="AS1" s="40" t="s">
        <v>705</v>
      </c>
      <c r="AT1" s="40" t="s">
        <v>704</v>
      </c>
      <c r="AU1" s="46" t="s">
        <v>703</v>
      </c>
      <c r="AV1" s="42" t="s">
        <v>702</v>
      </c>
      <c r="AW1" s="42" t="s">
        <v>701</v>
      </c>
      <c r="AX1" s="43" t="s">
        <v>700</v>
      </c>
      <c r="AY1" s="44" t="s">
        <v>699</v>
      </c>
      <c r="AZ1" s="43" t="s">
        <v>698</v>
      </c>
      <c r="BA1" s="38" t="s">
        <v>697</v>
      </c>
      <c r="BB1" s="38" t="s">
        <v>696</v>
      </c>
      <c r="BC1" s="38" t="s">
        <v>695</v>
      </c>
      <c r="BD1" s="43" t="s">
        <v>694</v>
      </c>
      <c r="BE1" s="38" t="s">
        <v>693</v>
      </c>
      <c r="BF1" s="38" t="s">
        <v>692</v>
      </c>
      <c r="BG1" s="45" t="s">
        <v>691</v>
      </c>
      <c r="BH1" s="45" t="s">
        <v>690</v>
      </c>
      <c r="BI1" s="45" t="s">
        <v>689</v>
      </c>
      <c r="BJ1" s="45" t="s">
        <v>688</v>
      </c>
      <c r="BK1" s="44" t="s">
        <v>687</v>
      </c>
      <c r="BL1" s="43" t="s">
        <v>686</v>
      </c>
      <c r="BM1" s="38" t="s">
        <v>685</v>
      </c>
      <c r="BN1" s="43" t="s">
        <v>684</v>
      </c>
      <c r="BO1" s="42" t="s">
        <v>683</v>
      </c>
      <c r="BP1" s="38" t="s">
        <v>682</v>
      </c>
      <c r="BQ1" s="39" t="s">
        <v>681</v>
      </c>
      <c r="BR1" s="38" t="s">
        <v>680</v>
      </c>
      <c r="BS1" s="39" t="s">
        <v>679</v>
      </c>
      <c r="BT1" s="41" t="s">
        <v>678</v>
      </c>
      <c r="BU1" s="39" t="s">
        <v>677</v>
      </c>
      <c r="BV1" s="39" t="s">
        <v>676</v>
      </c>
      <c r="BW1" s="39" t="s">
        <v>675</v>
      </c>
      <c r="BX1" s="40" t="s">
        <v>674</v>
      </c>
      <c r="BY1" s="39" t="s">
        <v>673</v>
      </c>
      <c r="BZ1" s="39" t="s">
        <v>672</v>
      </c>
      <c r="CA1" s="38" t="s">
        <v>671</v>
      </c>
      <c r="CB1" s="37" t="s">
        <v>670</v>
      </c>
      <c r="CC1" s="37" t="s">
        <v>669</v>
      </c>
      <c r="CD1" s="36" t="s">
        <v>668</v>
      </c>
      <c r="CE1" s="34" t="s">
        <v>667</v>
      </c>
      <c r="CF1" s="34" t="s">
        <v>666</v>
      </c>
      <c r="CG1" s="34" t="s">
        <v>665</v>
      </c>
      <c r="CH1" s="34" t="s">
        <v>664</v>
      </c>
      <c r="CI1" s="34" t="s">
        <v>663</v>
      </c>
      <c r="CJ1" s="34" t="s">
        <v>662</v>
      </c>
      <c r="CK1" s="34" t="s">
        <v>661</v>
      </c>
      <c r="CL1" s="34" t="s">
        <v>660</v>
      </c>
      <c r="CM1" s="34" t="s">
        <v>659</v>
      </c>
      <c r="CN1" s="34" t="s">
        <v>658</v>
      </c>
      <c r="CO1" s="34" t="s">
        <v>657</v>
      </c>
      <c r="CP1" s="35" t="s">
        <v>656</v>
      </c>
      <c r="CQ1" s="34" t="s">
        <v>655</v>
      </c>
      <c r="CR1" s="34" t="s">
        <v>654</v>
      </c>
      <c r="CS1" s="34" t="s">
        <v>653</v>
      </c>
      <c r="CT1" s="34" t="s">
        <v>652</v>
      </c>
      <c r="CU1" s="34" t="s">
        <v>651</v>
      </c>
      <c r="CV1" s="33" t="s">
        <v>650</v>
      </c>
      <c r="CW1" s="33" t="s">
        <v>649</v>
      </c>
      <c r="CX1" s="33" t="s">
        <v>648</v>
      </c>
      <c r="CY1" s="31" t="s">
        <v>647</v>
      </c>
      <c r="CZ1" s="31" t="s">
        <v>646</v>
      </c>
      <c r="DA1" s="31" t="s">
        <v>645</v>
      </c>
      <c r="DB1" s="32" t="s">
        <v>644</v>
      </c>
      <c r="DC1" s="32" t="s">
        <v>643</v>
      </c>
      <c r="DD1" s="32" t="s">
        <v>642</v>
      </c>
      <c r="DE1" s="31" t="s">
        <v>641</v>
      </c>
      <c r="DF1" s="31" t="s">
        <v>640</v>
      </c>
      <c r="DG1" s="31" t="s">
        <v>639</v>
      </c>
      <c r="DH1" s="32" t="s">
        <v>638</v>
      </c>
      <c r="DI1" s="31" t="s">
        <v>637</v>
      </c>
      <c r="DJ1" s="31" t="s">
        <v>636</v>
      </c>
      <c r="DK1" s="31" t="s">
        <v>635</v>
      </c>
      <c r="DL1" s="30" t="s">
        <v>634</v>
      </c>
      <c r="DM1" s="30" t="s">
        <v>633</v>
      </c>
      <c r="DN1" s="30" t="s">
        <v>632</v>
      </c>
      <c r="DO1" s="30" t="s">
        <v>631</v>
      </c>
      <c r="DP1" s="30" t="s">
        <v>630</v>
      </c>
      <c r="DQ1" s="30" t="s">
        <v>629</v>
      </c>
      <c r="DR1" s="30" t="s">
        <v>628</v>
      </c>
      <c r="DS1" s="30" t="s">
        <v>627</v>
      </c>
      <c r="DT1" s="30" t="s">
        <v>626</v>
      </c>
      <c r="DU1" s="30" t="s">
        <v>625</v>
      </c>
      <c r="DV1" s="30" t="s">
        <v>624</v>
      </c>
      <c r="DW1" s="30" t="s">
        <v>623</v>
      </c>
      <c r="DX1" s="30" t="s">
        <v>622</v>
      </c>
      <c r="DY1" s="30" t="s">
        <v>621</v>
      </c>
      <c r="DZ1" s="30" t="s">
        <v>620</v>
      </c>
      <c r="EA1" s="30" t="s">
        <v>619</v>
      </c>
      <c r="EB1" s="29" t="s">
        <v>618</v>
      </c>
      <c r="EC1" s="28" t="s">
        <v>617</v>
      </c>
    </row>
    <row r="2" spans="1:133" s="13" customFormat="1" x14ac:dyDescent="0.25">
      <c r="A2" s="25" t="s">
        <v>329</v>
      </c>
      <c r="B2" s="23">
        <v>2</v>
      </c>
      <c r="C2" s="23">
        <v>2</v>
      </c>
      <c r="D2" s="23" t="s">
        <v>352</v>
      </c>
      <c r="E2" s="15" t="s">
        <v>32</v>
      </c>
      <c r="F2" s="15" t="s">
        <v>616</v>
      </c>
      <c r="G2" s="15">
        <v>2720.45</v>
      </c>
      <c r="H2" s="15">
        <v>0</v>
      </c>
      <c r="I2" s="15">
        <v>0</v>
      </c>
      <c r="J2" s="15">
        <v>0</v>
      </c>
      <c r="K2" s="15">
        <v>0</v>
      </c>
      <c r="L2" s="15">
        <v>0</v>
      </c>
      <c r="M2" s="15">
        <v>0.96</v>
      </c>
      <c r="N2" s="15">
        <v>0</v>
      </c>
      <c r="O2" s="15">
        <v>0</v>
      </c>
      <c r="P2" s="15">
        <v>417.26</v>
      </c>
      <c r="Q2" s="15">
        <v>4274.6400000000003</v>
      </c>
      <c r="R2" s="15">
        <v>191.6</v>
      </c>
      <c r="S2" s="15">
        <v>0</v>
      </c>
      <c r="T2" s="15">
        <v>0</v>
      </c>
      <c r="U2" s="15">
        <v>3666.7400000000002</v>
      </c>
      <c r="V2" s="15">
        <v>4274.6400000000003</v>
      </c>
      <c r="W2" s="15">
        <v>0</v>
      </c>
      <c r="X2" s="15">
        <v>0</v>
      </c>
      <c r="Y2" s="15">
        <v>0</v>
      </c>
      <c r="Z2" s="15">
        <v>0</v>
      </c>
      <c r="AA2" s="15">
        <v>0</v>
      </c>
      <c r="AB2" s="15">
        <v>544.28</v>
      </c>
      <c r="AC2" s="24">
        <v>223.03</v>
      </c>
      <c r="AD2" s="15">
        <v>0</v>
      </c>
      <c r="AE2" s="23">
        <v>86.82</v>
      </c>
      <c r="AF2" s="23">
        <v>86.82</v>
      </c>
      <c r="AG2" s="15">
        <v>0</v>
      </c>
      <c r="AH2" s="15"/>
      <c r="AI2" s="15"/>
      <c r="AJ2" s="15"/>
      <c r="AK2" s="15"/>
      <c r="AL2" s="15"/>
      <c r="AM2" s="15"/>
      <c r="AN2" s="15"/>
      <c r="AO2" s="22"/>
      <c r="AP2" s="22"/>
      <c r="AQ2" s="15" t="s">
        <v>28</v>
      </c>
      <c r="AR2" s="15">
        <v>1</v>
      </c>
      <c r="AS2" s="21">
        <v>45117</v>
      </c>
      <c r="AT2" s="21" t="s">
        <v>324</v>
      </c>
      <c r="AU2" s="20">
        <v>0</v>
      </c>
      <c r="AV2" s="15"/>
      <c r="AW2" s="15">
        <v>0</v>
      </c>
      <c r="AX2" s="15">
        <v>0</v>
      </c>
      <c r="AY2" s="15">
        <v>0</v>
      </c>
      <c r="AZ2" s="15">
        <v>0</v>
      </c>
      <c r="BA2" s="15">
        <v>0</v>
      </c>
      <c r="BB2" s="15">
        <v>0</v>
      </c>
      <c r="BC2" s="15">
        <v>0</v>
      </c>
      <c r="BD2" s="15">
        <v>0</v>
      </c>
      <c r="BE2" s="15">
        <v>0</v>
      </c>
      <c r="BF2" s="15">
        <v>0</v>
      </c>
      <c r="BG2" s="15">
        <v>0</v>
      </c>
      <c r="BH2" s="15">
        <v>0</v>
      </c>
      <c r="BI2" s="15">
        <v>0</v>
      </c>
      <c r="BJ2" s="15">
        <v>0</v>
      </c>
      <c r="BK2" s="15">
        <v>0</v>
      </c>
      <c r="BL2" s="15">
        <v>0</v>
      </c>
      <c r="BM2" s="15">
        <v>0</v>
      </c>
      <c r="BN2" s="15">
        <v>0</v>
      </c>
      <c r="BO2" s="15">
        <v>0</v>
      </c>
      <c r="BP2" s="15">
        <v>0</v>
      </c>
      <c r="BQ2" s="15">
        <v>180</v>
      </c>
      <c r="BR2" s="15">
        <v>0</v>
      </c>
      <c r="BS2" s="18"/>
      <c r="BT2" s="19">
        <v>2</v>
      </c>
      <c r="BU2" s="18">
        <v>36</v>
      </c>
      <c r="BV2" s="18">
        <v>36</v>
      </c>
      <c r="BW2" s="18">
        <v>3</v>
      </c>
      <c r="BX2" s="17">
        <v>30294</v>
      </c>
      <c r="BY2" s="16" t="s">
        <v>326</v>
      </c>
      <c r="BZ2" s="15" t="s">
        <v>325</v>
      </c>
      <c r="CA2" s="15">
        <v>0</v>
      </c>
      <c r="CB2" s="15" t="s">
        <v>324</v>
      </c>
      <c r="CC2" s="15" t="s">
        <v>324</v>
      </c>
      <c r="CD2" s="15">
        <v>0</v>
      </c>
      <c r="CE2" s="15">
        <v>0</v>
      </c>
      <c r="CF2" s="15">
        <v>0</v>
      </c>
      <c r="CG2" s="15">
        <v>0</v>
      </c>
      <c r="CH2" s="15">
        <v>0</v>
      </c>
      <c r="CI2" s="15">
        <v>673.36</v>
      </c>
      <c r="CJ2" s="15">
        <v>134.66999999999999</v>
      </c>
      <c r="CK2" s="15">
        <v>0</v>
      </c>
      <c r="CL2" s="15">
        <v>0</v>
      </c>
      <c r="CM2" s="15">
        <v>0</v>
      </c>
      <c r="CN2" s="15">
        <v>181.36</v>
      </c>
      <c r="CO2" s="15">
        <v>0</v>
      </c>
      <c r="CP2" s="15">
        <v>4275.6000000000004</v>
      </c>
      <c r="CQ2" s="15">
        <v>0</v>
      </c>
      <c r="CR2" s="15">
        <v>0</v>
      </c>
      <c r="CS2" s="15">
        <v>564.79999999999995</v>
      </c>
      <c r="CT2" s="15">
        <v>0</v>
      </c>
      <c r="CU2" s="15">
        <v>0</v>
      </c>
      <c r="CV2" s="15">
        <v>0</v>
      </c>
      <c r="CW2" s="15">
        <v>0</v>
      </c>
      <c r="CX2" s="15">
        <v>0</v>
      </c>
      <c r="CY2" s="15">
        <v>0</v>
      </c>
      <c r="CZ2" s="15">
        <v>0</v>
      </c>
      <c r="DA2" s="15">
        <v>0</v>
      </c>
      <c r="DB2" s="15">
        <v>0</v>
      </c>
      <c r="DC2" s="15">
        <v>0</v>
      </c>
      <c r="DD2" s="15">
        <v>0</v>
      </c>
      <c r="DE2" s="15">
        <v>0</v>
      </c>
      <c r="DF2" s="15">
        <v>0</v>
      </c>
      <c r="DG2" s="15">
        <v>0</v>
      </c>
      <c r="DH2" s="15">
        <v>0</v>
      </c>
      <c r="DI2" s="15">
        <v>0</v>
      </c>
      <c r="DJ2" s="15">
        <v>0</v>
      </c>
      <c r="DK2" s="15">
        <v>0</v>
      </c>
      <c r="DL2" s="15">
        <v>0</v>
      </c>
      <c r="DM2" s="15">
        <v>0</v>
      </c>
      <c r="DN2" s="15">
        <v>0</v>
      </c>
      <c r="DO2" s="15">
        <v>0</v>
      </c>
      <c r="DP2" s="15">
        <v>0</v>
      </c>
      <c r="DQ2" s="15">
        <v>0</v>
      </c>
      <c r="DR2" s="15">
        <v>0</v>
      </c>
      <c r="DS2" s="15">
        <v>0</v>
      </c>
      <c r="DT2" s="15">
        <v>0</v>
      </c>
      <c r="DU2" s="15">
        <v>0</v>
      </c>
      <c r="DV2" s="15">
        <v>341.97</v>
      </c>
      <c r="DW2" s="15">
        <v>0</v>
      </c>
      <c r="DX2" s="13">
        <v>0</v>
      </c>
      <c r="DY2" s="13">
        <v>0</v>
      </c>
      <c r="DZ2" s="13">
        <v>0</v>
      </c>
      <c r="EA2" s="14">
        <v>40.409999999999997</v>
      </c>
      <c r="EC2" s="13">
        <v>30</v>
      </c>
    </row>
    <row r="3" spans="1:133" s="13" customFormat="1" x14ac:dyDescent="0.25">
      <c r="A3" s="25" t="s">
        <v>329</v>
      </c>
      <c r="B3" s="23">
        <v>2</v>
      </c>
      <c r="C3" s="23">
        <v>2</v>
      </c>
      <c r="D3" s="26" t="s">
        <v>331</v>
      </c>
      <c r="E3" s="15" t="s">
        <v>33</v>
      </c>
      <c r="F3" s="15" t="s">
        <v>615</v>
      </c>
      <c r="G3" s="15">
        <v>3533.05</v>
      </c>
      <c r="H3" s="15">
        <v>0</v>
      </c>
      <c r="I3" s="15">
        <v>0</v>
      </c>
      <c r="J3" s="15">
        <v>0</v>
      </c>
      <c r="K3" s="15">
        <v>0</v>
      </c>
      <c r="L3" s="15">
        <v>0</v>
      </c>
      <c r="M3" s="15">
        <v>19.11</v>
      </c>
      <c r="N3" s="15">
        <v>353.31</v>
      </c>
      <c r="O3" s="15">
        <v>0</v>
      </c>
      <c r="P3" s="15">
        <v>402.44</v>
      </c>
      <c r="Q3" s="15">
        <v>4168.76</v>
      </c>
      <c r="R3" s="15">
        <v>166.11</v>
      </c>
      <c r="S3" s="15">
        <v>0</v>
      </c>
      <c r="T3" s="15">
        <v>0</v>
      </c>
      <c r="U3" s="15">
        <v>3619.3200000000006</v>
      </c>
      <c r="V3" s="15">
        <v>4168.76</v>
      </c>
      <c r="W3" s="15">
        <v>0</v>
      </c>
      <c r="X3" s="15">
        <v>0</v>
      </c>
      <c r="Y3" s="15">
        <v>0</v>
      </c>
      <c r="Z3" s="15">
        <v>0</v>
      </c>
      <c r="AA3" s="15">
        <v>0</v>
      </c>
      <c r="AB3" s="15">
        <v>781.09</v>
      </c>
      <c r="AC3" s="24">
        <v>223.03</v>
      </c>
      <c r="AD3" s="15">
        <v>0</v>
      </c>
      <c r="AE3" s="23">
        <v>86.82</v>
      </c>
      <c r="AF3" s="23">
        <v>86.82</v>
      </c>
      <c r="AG3" s="15">
        <v>0</v>
      </c>
      <c r="AH3" s="15"/>
      <c r="AI3" s="15"/>
      <c r="AJ3" s="15"/>
      <c r="AK3" s="15"/>
      <c r="AL3" s="15"/>
      <c r="AM3" s="15"/>
      <c r="AN3" s="15"/>
      <c r="AO3" s="22"/>
      <c r="AP3" s="22"/>
      <c r="AQ3" s="15" t="s">
        <v>34</v>
      </c>
      <c r="AR3" s="15">
        <v>1</v>
      </c>
      <c r="AS3" s="21">
        <v>45280</v>
      </c>
      <c r="AT3" s="21" t="s">
        <v>324</v>
      </c>
      <c r="AU3" s="20">
        <v>0</v>
      </c>
      <c r="AV3" s="15"/>
      <c r="AW3" s="15">
        <v>0</v>
      </c>
      <c r="AX3" s="15">
        <v>0</v>
      </c>
      <c r="AY3" s="15">
        <v>0</v>
      </c>
      <c r="AZ3" s="15">
        <v>0</v>
      </c>
      <c r="BA3" s="15">
        <v>0</v>
      </c>
      <c r="BB3" s="15">
        <v>0</v>
      </c>
      <c r="BC3" s="15">
        <v>0</v>
      </c>
      <c r="BD3" s="15">
        <v>0</v>
      </c>
      <c r="BE3" s="15">
        <v>0</v>
      </c>
      <c r="BF3" s="15">
        <v>0</v>
      </c>
      <c r="BG3" s="15">
        <v>0</v>
      </c>
      <c r="BH3" s="15">
        <v>0</v>
      </c>
      <c r="BI3" s="15">
        <v>0</v>
      </c>
      <c r="BJ3" s="15">
        <v>0</v>
      </c>
      <c r="BK3" s="15">
        <v>0</v>
      </c>
      <c r="BL3" s="15">
        <v>0</v>
      </c>
      <c r="BM3" s="15">
        <v>0</v>
      </c>
      <c r="BN3" s="15">
        <v>0</v>
      </c>
      <c r="BO3" s="15">
        <v>0</v>
      </c>
      <c r="BP3" s="15">
        <v>0</v>
      </c>
      <c r="BQ3" s="15">
        <v>180</v>
      </c>
      <c r="BR3" s="15">
        <v>0</v>
      </c>
      <c r="BS3" s="18"/>
      <c r="BT3" s="19">
        <v>2</v>
      </c>
      <c r="BU3" s="18">
        <v>36</v>
      </c>
      <c r="BV3" s="18">
        <v>36</v>
      </c>
      <c r="BW3" s="18">
        <v>4</v>
      </c>
      <c r="BX3" s="17">
        <v>29570</v>
      </c>
      <c r="BY3" s="16" t="s">
        <v>325</v>
      </c>
      <c r="BZ3" s="15" t="s">
        <v>325</v>
      </c>
      <c r="CA3" s="15">
        <v>0</v>
      </c>
      <c r="CB3" s="15" t="s">
        <v>324</v>
      </c>
      <c r="CC3" s="15" t="s">
        <v>324</v>
      </c>
      <c r="CD3" s="15">
        <v>0</v>
      </c>
      <c r="CE3" s="15">
        <v>0</v>
      </c>
      <c r="CF3" s="15">
        <v>0</v>
      </c>
      <c r="CG3" s="15">
        <v>0</v>
      </c>
      <c r="CH3" s="15">
        <v>0</v>
      </c>
      <c r="CI3" s="15">
        <v>0</v>
      </c>
      <c r="CJ3" s="15">
        <v>0</v>
      </c>
      <c r="CK3" s="15">
        <v>0</v>
      </c>
      <c r="CL3" s="15">
        <v>0</v>
      </c>
      <c r="CM3" s="15">
        <v>0</v>
      </c>
      <c r="CN3" s="15">
        <v>0</v>
      </c>
      <c r="CO3" s="15">
        <v>0</v>
      </c>
      <c r="CP3" s="15">
        <v>4187.8700000000008</v>
      </c>
      <c r="CQ3" s="15">
        <v>0</v>
      </c>
      <c r="CR3" s="15">
        <v>0</v>
      </c>
      <c r="CS3" s="15">
        <v>282.39999999999998</v>
      </c>
      <c r="CT3" s="15">
        <v>0</v>
      </c>
      <c r="CU3" s="15">
        <v>0</v>
      </c>
      <c r="CV3" s="15">
        <v>0</v>
      </c>
      <c r="CW3" s="15">
        <v>0</v>
      </c>
      <c r="CX3" s="15">
        <v>0</v>
      </c>
      <c r="CY3" s="15">
        <v>0</v>
      </c>
      <c r="CZ3" s="15">
        <v>0</v>
      </c>
      <c r="DA3" s="15">
        <v>0</v>
      </c>
      <c r="DB3" s="15">
        <v>0</v>
      </c>
      <c r="DC3" s="15">
        <v>0</v>
      </c>
      <c r="DD3" s="15">
        <v>0</v>
      </c>
      <c r="DE3" s="15">
        <v>0</v>
      </c>
      <c r="DF3" s="15">
        <v>0</v>
      </c>
      <c r="DG3" s="15">
        <v>0</v>
      </c>
      <c r="DH3" s="15">
        <v>0</v>
      </c>
      <c r="DI3" s="15">
        <v>0</v>
      </c>
      <c r="DJ3" s="15">
        <v>0</v>
      </c>
      <c r="DK3" s="15">
        <v>0</v>
      </c>
      <c r="DL3" s="15">
        <v>0</v>
      </c>
      <c r="DM3" s="15">
        <v>0</v>
      </c>
      <c r="DN3" s="15">
        <v>0</v>
      </c>
      <c r="DO3" s="15">
        <v>0</v>
      </c>
      <c r="DP3" s="15">
        <v>0</v>
      </c>
      <c r="DQ3" s="15">
        <v>0</v>
      </c>
      <c r="DR3" s="15">
        <v>0</v>
      </c>
      <c r="DS3" s="15">
        <v>0</v>
      </c>
      <c r="DT3" s="15">
        <v>0</v>
      </c>
      <c r="DU3" s="15">
        <v>0</v>
      </c>
      <c r="DV3" s="15">
        <v>333.5</v>
      </c>
      <c r="DW3" s="15">
        <v>0</v>
      </c>
      <c r="DX3" s="13">
        <v>0</v>
      </c>
      <c r="DY3" s="13">
        <v>0</v>
      </c>
      <c r="DZ3" s="13">
        <v>0</v>
      </c>
      <c r="EA3" s="14">
        <v>40.409999999999997</v>
      </c>
      <c r="EC3" s="13">
        <v>30</v>
      </c>
    </row>
    <row r="4" spans="1:133" s="13" customFormat="1" x14ac:dyDescent="0.25">
      <c r="A4" s="25" t="s">
        <v>329</v>
      </c>
      <c r="B4" s="23">
        <v>2</v>
      </c>
      <c r="C4" s="23">
        <v>2</v>
      </c>
      <c r="D4" s="23" t="s">
        <v>331</v>
      </c>
      <c r="E4" s="15" t="s">
        <v>35</v>
      </c>
      <c r="F4" s="15" t="s">
        <v>614</v>
      </c>
      <c r="G4" s="15">
        <v>2720.45</v>
      </c>
      <c r="H4" s="15">
        <v>0</v>
      </c>
      <c r="I4" s="15">
        <v>0</v>
      </c>
      <c r="J4" s="15">
        <v>0</v>
      </c>
      <c r="K4" s="15">
        <v>0</v>
      </c>
      <c r="L4" s="15">
        <v>0</v>
      </c>
      <c r="M4" s="15">
        <v>5.75</v>
      </c>
      <c r="N4" s="15">
        <v>0</v>
      </c>
      <c r="O4" s="15">
        <v>0</v>
      </c>
      <c r="P4" s="15">
        <v>364.74</v>
      </c>
      <c r="Q4" s="15">
        <v>3882.75</v>
      </c>
      <c r="R4" s="15">
        <v>71.989999999999995</v>
      </c>
      <c r="S4" s="15">
        <v>0</v>
      </c>
      <c r="T4" s="15">
        <v>0</v>
      </c>
      <c r="U4" s="15">
        <v>3451.77</v>
      </c>
      <c r="V4" s="15">
        <v>3882.75</v>
      </c>
      <c r="W4" s="15">
        <v>0</v>
      </c>
      <c r="X4" s="15">
        <v>0</v>
      </c>
      <c r="Y4" s="15">
        <v>0</v>
      </c>
      <c r="Z4" s="15">
        <v>0</v>
      </c>
      <c r="AA4" s="15">
        <v>0</v>
      </c>
      <c r="AB4" s="15">
        <v>545.24</v>
      </c>
      <c r="AC4" s="24">
        <v>223.03</v>
      </c>
      <c r="AD4" s="15">
        <v>0</v>
      </c>
      <c r="AE4" s="23">
        <v>86.82</v>
      </c>
      <c r="AF4" s="23">
        <v>86.82</v>
      </c>
      <c r="AG4" s="15">
        <v>0</v>
      </c>
      <c r="AH4" s="15"/>
      <c r="AI4" s="15"/>
      <c r="AJ4" s="15"/>
      <c r="AK4" s="15"/>
      <c r="AL4" s="15"/>
      <c r="AM4" s="15"/>
      <c r="AN4" s="15"/>
      <c r="AO4" s="22"/>
      <c r="AP4" s="22"/>
      <c r="AQ4" s="15" t="s">
        <v>28</v>
      </c>
      <c r="AR4" s="15">
        <v>1</v>
      </c>
      <c r="AS4" s="21">
        <v>44581</v>
      </c>
      <c r="AT4" s="21" t="s">
        <v>324</v>
      </c>
      <c r="AU4" s="20">
        <v>0</v>
      </c>
      <c r="AV4" s="15"/>
      <c r="AW4" s="15">
        <v>0</v>
      </c>
      <c r="AX4" s="15">
        <v>0</v>
      </c>
      <c r="AY4" s="15">
        <v>0</v>
      </c>
      <c r="AZ4" s="15">
        <v>0</v>
      </c>
      <c r="BA4" s="15">
        <v>0</v>
      </c>
      <c r="BB4" s="15">
        <v>0</v>
      </c>
      <c r="BC4" s="15">
        <v>0</v>
      </c>
      <c r="BD4" s="15">
        <v>0</v>
      </c>
      <c r="BE4" s="15">
        <v>0</v>
      </c>
      <c r="BF4" s="15">
        <v>0</v>
      </c>
      <c r="BG4" s="15">
        <v>0</v>
      </c>
      <c r="BH4" s="15">
        <v>0</v>
      </c>
      <c r="BI4" s="15">
        <v>0</v>
      </c>
      <c r="BJ4" s="15">
        <v>0</v>
      </c>
      <c r="BK4" s="15">
        <v>0</v>
      </c>
      <c r="BL4" s="15">
        <v>0</v>
      </c>
      <c r="BM4" s="15">
        <v>0</v>
      </c>
      <c r="BN4" s="15">
        <v>0</v>
      </c>
      <c r="BO4" s="15">
        <v>0</v>
      </c>
      <c r="BP4" s="15">
        <v>0</v>
      </c>
      <c r="BQ4" s="15">
        <v>180</v>
      </c>
      <c r="BR4" s="15">
        <v>0</v>
      </c>
      <c r="BS4" s="18"/>
      <c r="BT4" s="19">
        <v>2</v>
      </c>
      <c r="BU4" s="18">
        <v>36</v>
      </c>
      <c r="BV4" s="18">
        <v>36</v>
      </c>
      <c r="BW4" s="18">
        <v>3</v>
      </c>
      <c r="BX4" s="17">
        <v>30017</v>
      </c>
      <c r="BY4" s="16" t="s">
        <v>326</v>
      </c>
      <c r="BZ4" s="15" t="s">
        <v>325</v>
      </c>
      <c r="CA4" s="15">
        <v>0</v>
      </c>
      <c r="CB4" s="15" t="s">
        <v>324</v>
      </c>
      <c r="CC4" s="15" t="s">
        <v>324</v>
      </c>
      <c r="CD4" s="15">
        <v>0</v>
      </c>
      <c r="CE4" s="15">
        <v>0</v>
      </c>
      <c r="CF4" s="15">
        <v>0</v>
      </c>
      <c r="CG4" s="15">
        <v>0</v>
      </c>
      <c r="CH4" s="15">
        <v>0</v>
      </c>
      <c r="CI4" s="15">
        <v>582.12</v>
      </c>
      <c r="CJ4" s="15">
        <v>116.42</v>
      </c>
      <c r="CK4" s="15">
        <v>0</v>
      </c>
      <c r="CL4" s="15">
        <v>0</v>
      </c>
      <c r="CM4" s="15">
        <v>0</v>
      </c>
      <c r="CN4" s="15">
        <v>181.36</v>
      </c>
      <c r="CO4" s="15">
        <v>0</v>
      </c>
      <c r="CP4" s="15">
        <v>3888.5</v>
      </c>
      <c r="CQ4" s="15">
        <v>0</v>
      </c>
      <c r="CR4" s="15">
        <v>0</v>
      </c>
      <c r="CS4" s="15">
        <v>282.39999999999998</v>
      </c>
      <c r="CT4" s="15">
        <v>0</v>
      </c>
      <c r="CU4" s="15">
        <v>0</v>
      </c>
      <c r="CV4" s="15">
        <v>0</v>
      </c>
      <c r="CW4" s="15">
        <v>0</v>
      </c>
      <c r="CX4" s="15">
        <v>0</v>
      </c>
      <c r="CY4" s="15">
        <v>0</v>
      </c>
      <c r="CZ4" s="15">
        <v>0</v>
      </c>
      <c r="DA4" s="15">
        <v>0</v>
      </c>
      <c r="DB4" s="15">
        <v>0</v>
      </c>
      <c r="DC4" s="15">
        <v>0</v>
      </c>
      <c r="DD4" s="15">
        <v>0</v>
      </c>
      <c r="DE4" s="15">
        <v>0</v>
      </c>
      <c r="DF4" s="15">
        <v>0</v>
      </c>
      <c r="DG4" s="15">
        <v>0</v>
      </c>
      <c r="DH4" s="15">
        <v>0</v>
      </c>
      <c r="DI4" s="15">
        <v>0</v>
      </c>
      <c r="DJ4" s="15">
        <v>0</v>
      </c>
      <c r="DK4" s="15">
        <v>0</v>
      </c>
      <c r="DL4" s="15">
        <v>0</v>
      </c>
      <c r="DM4" s="15">
        <v>0</v>
      </c>
      <c r="DN4" s="15">
        <v>0</v>
      </c>
      <c r="DO4" s="15">
        <v>0</v>
      </c>
      <c r="DP4" s="15">
        <v>0</v>
      </c>
      <c r="DQ4" s="15">
        <v>0</v>
      </c>
      <c r="DR4" s="15">
        <v>0</v>
      </c>
      <c r="DS4" s="15">
        <v>0</v>
      </c>
      <c r="DT4" s="15">
        <v>0</v>
      </c>
      <c r="DU4" s="15">
        <v>0</v>
      </c>
      <c r="DV4" s="15">
        <v>310.62</v>
      </c>
      <c r="DW4" s="15">
        <v>0</v>
      </c>
      <c r="DX4" s="13">
        <v>0</v>
      </c>
      <c r="DY4" s="13">
        <v>0</v>
      </c>
      <c r="DZ4" s="13">
        <v>0</v>
      </c>
      <c r="EA4" s="14">
        <v>40.409999999999997</v>
      </c>
      <c r="EC4" s="13">
        <v>30</v>
      </c>
    </row>
    <row r="5" spans="1:133" s="13" customFormat="1" x14ac:dyDescent="0.25">
      <c r="A5" s="25" t="s">
        <v>329</v>
      </c>
      <c r="B5" s="23">
        <v>2</v>
      </c>
      <c r="C5" s="23">
        <v>2</v>
      </c>
      <c r="D5" s="23" t="s">
        <v>345</v>
      </c>
      <c r="E5" s="15" t="s">
        <v>36</v>
      </c>
      <c r="F5" s="15" t="s">
        <v>613</v>
      </c>
      <c r="G5" s="15">
        <v>2720.45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314.81</v>
      </c>
      <c r="Q5" s="15">
        <v>3466.61</v>
      </c>
      <c r="R5" s="15">
        <v>70.39</v>
      </c>
      <c r="S5" s="15">
        <v>0</v>
      </c>
      <c r="T5" s="15">
        <v>0</v>
      </c>
      <c r="U5" s="15">
        <v>3081.41</v>
      </c>
      <c r="V5" s="15">
        <v>3466.61</v>
      </c>
      <c r="W5" s="15">
        <v>0</v>
      </c>
      <c r="X5" s="15">
        <v>0</v>
      </c>
      <c r="Y5" s="15">
        <v>0</v>
      </c>
      <c r="Z5" s="15">
        <v>0</v>
      </c>
      <c r="AA5" s="15">
        <v>0</v>
      </c>
      <c r="AB5" s="15">
        <v>544.09</v>
      </c>
      <c r="AC5" s="24">
        <v>223.03</v>
      </c>
      <c r="AD5" s="15">
        <v>0</v>
      </c>
      <c r="AE5" s="23">
        <v>86.82</v>
      </c>
      <c r="AF5" s="23">
        <v>86.82</v>
      </c>
      <c r="AG5" s="15">
        <v>0</v>
      </c>
      <c r="AH5" s="15"/>
      <c r="AI5" s="15"/>
      <c r="AJ5" s="15"/>
      <c r="AK5" s="15"/>
      <c r="AL5" s="15"/>
      <c r="AM5" s="15"/>
      <c r="AN5" s="15"/>
      <c r="AO5" s="22"/>
      <c r="AP5" s="22"/>
      <c r="AQ5" s="15" t="s">
        <v>28</v>
      </c>
      <c r="AR5" s="15">
        <v>1</v>
      </c>
      <c r="AS5" s="21">
        <v>44665</v>
      </c>
      <c r="AT5" s="21" t="s">
        <v>324</v>
      </c>
      <c r="AU5" s="20">
        <v>0</v>
      </c>
      <c r="AV5" s="15"/>
      <c r="AW5" s="15">
        <v>0</v>
      </c>
      <c r="AX5" s="15">
        <v>0</v>
      </c>
      <c r="AY5" s="15">
        <v>0</v>
      </c>
      <c r="AZ5" s="15">
        <v>0</v>
      </c>
      <c r="BA5" s="15">
        <v>0</v>
      </c>
      <c r="BB5" s="15">
        <v>0</v>
      </c>
      <c r="BC5" s="15">
        <v>0</v>
      </c>
      <c r="BD5" s="15">
        <v>0</v>
      </c>
      <c r="BE5" s="15">
        <v>0</v>
      </c>
      <c r="BF5" s="15">
        <v>0</v>
      </c>
      <c r="BG5" s="15">
        <v>0</v>
      </c>
      <c r="BH5" s="15">
        <v>0</v>
      </c>
      <c r="BI5" s="15">
        <v>0</v>
      </c>
      <c r="BJ5" s="15">
        <v>0</v>
      </c>
      <c r="BK5" s="15">
        <v>0</v>
      </c>
      <c r="BL5" s="15">
        <v>0</v>
      </c>
      <c r="BM5" s="15">
        <v>0</v>
      </c>
      <c r="BN5" s="15">
        <v>0</v>
      </c>
      <c r="BO5" s="15">
        <v>0</v>
      </c>
      <c r="BP5" s="15">
        <v>0</v>
      </c>
      <c r="BQ5" s="15">
        <v>180</v>
      </c>
      <c r="BR5" s="15">
        <v>0</v>
      </c>
      <c r="BS5" s="18"/>
      <c r="BT5" s="19">
        <v>2</v>
      </c>
      <c r="BU5" s="18">
        <v>36</v>
      </c>
      <c r="BV5" s="18">
        <v>36</v>
      </c>
      <c r="BW5" s="18">
        <v>3</v>
      </c>
      <c r="BX5" s="17">
        <v>37002</v>
      </c>
      <c r="BY5" s="16" t="s">
        <v>325</v>
      </c>
      <c r="BZ5" s="15" t="s">
        <v>325</v>
      </c>
      <c r="CA5" s="15">
        <v>0</v>
      </c>
      <c r="CB5" s="15"/>
      <c r="CC5" s="15"/>
      <c r="CD5" s="15">
        <v>0</v>
      </c>
      <c r="CE5" s="15">
        <v>0</v>
      </c>
      <c r="CF5" s="15">
        <v>0</v>
      </c>
      <c r="CG5" s="15">
        <v>0</v>
      </c>
      <c r="CH5" s="15">
        <v>0</v>
      </c>
      <c r="CI5" s="15">
        <v>0</v>
      </c>
      <c r="CJ5" s="15">
        <v>0</v>
      </c>
      <c r="CK5" s="15">
        <v>0</v>
      </c>
      <c r="CL5" s="15">
        <v>0</v>
      </c>
      <c r="CM5" s="15">
        <v>0</v>
      </c>
      <c r="CN5" s="15">
        <v>181.36</v>
      </c>
      <c r="CO5" s="15">
        <v>0</v>
      </c>
      <c r="CP5" s="15">
        <v>3466.6099999999997</v>
      </c>
      <c r="CQ5" s="15">
        <v>0</v>
      </c>
      <c r="CR5" s="15">
        <v>0</v>
      </c>
      <c r="CS5" s="15">
        <v>564.79999999999995</v>
      </c>
      <c r="CT5" s="15">
        <v>0</v>
      </c>
      <c r="CU5" s="15">
        <v>0</v>
      </c>
      <c r="CV5" s="15">
        <v>0</v>
      </c>
      <c r="CW5" s="15">
        <v>0</v>
      </c>
      <c r="CX5" s="15">
        <v>0</v>
      </c>
      <c r="CY5" s="15">
        <v>0</v>
      </c>
      <c r="CZ5" s="15">
        <v>0</v>
      </c>
      <c r="DA5" s="15">
        <v>0</v>
      </c>
      <c r="DB5" s="15">
        <v>0</v>
      </c>
      <c r="DC5" s="15">
        <v>0</v>
      </c>
      <c r="DD5" s="15">
        <v>0</v>
      </c>
      <c r="DE5" s="15">
        <v>0</v>
      </c>
      <c r="DF5" s="15">
        <v>0</v>
      </c>
      <c r="DG5" s="15">
        <v>0</v>
      </c>
      <c r="DH5" s="15">
        <v>0</v>
      </c>
      <c r="DI5" s="15">
        <v>0</v>
      </c>
      <c r="DJ5" s="15">
        <v>0</v>
      </c>
      <c r="DK5" s="15">
        <v>0</v>
      </c>
      <c r="DL5" s="15">
        <v>0</v>
      </c>
      <c r="DM5" s="15">
        <v>0</v>
      </c>
      <c r="DN5" s="15">
        <v>0</v>
      </c>
      <c r="DO5" s="15">
        <v>0</v>
      </c>
      <c r="DP5" s="15">
        <v>0</v>
      </c>
      <c r="DQ5" s="15">
        <v>0</v>
      </c>
      <c r="DR5" s="15">
        <v>0</v>
      </c>
      <c r="DS5" s="15">
        <v>0</v>
      </c>
      <c r="DT5" s="15">
        <v>0</v>
      </c>
      <c r="DU5" s="15">
        <v>0</v>
      </c>
      <c r="DV5" s="15">
        <v>277.33</v>
      </c>
      <c r="DW5" s="15">
        <v>0</v>
      </c>
      <c r="DX5" s="13">
        <v>0</v>
      </c>
      <c r="DY5" s="13">
        <v>0</v>
      </c>
      <c r="DZ5" s="13">
        <v>0</v>
      </c>
      <c r="EA5" s="14">
        <v>40.409999999999997</v>
      </c>
      <c r="EC5" s="13">
        <v>30</v>
      </c>
    </row>
    <row r="6" spans="1:133" s="13" customFormat="1" x14ac:dyDescent="0.25">
      <c r="A6" s="25" t="s">
        <v>329</v>
      </c>
      <c r="B6" s="23">
        <v>2</v>
      </c>
      <c r="C6" s="23">
        <v>2</v>
      </c>
      <c r="D6" s="23" t="s">
        <v>360</v>
      </c>
      <c r="E6" s="15" t="s">
        <v>37</v>
      </c>
      <c r="F6" s="15" t="s">
        <v>612</v>
      </c>
      <c r="G6" s="15">
        <v>2634.94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2.94</v>
      </c>
      <c r="N6" s="15">
        <v>606.04</v>
      </c>
      <c r="O6" s="15">
        <v>0</v>
      </c>
      <c r="P6" s="15">
        <v>342.7</v>
      </c>
      <c r="Q6" s="15">
        <v>3699.04</v>
      </c>
      <c r="R6" s="15">
        <v>105.26</v>
      </c>
      <c r="S6" s="15">
        <v>0</v>
      </c>
      <c r="T6" s="15">
        <v>0</v>
      </c>
      <c r="U6" s="15">
        <v>3248.0200000000004</v>
      </c>
      <c r="V6" s="15">
        <v>3699.04</v>
      </c>
      <c r="W6" s="15">
        <v>0</v>
      </c>
      <c r="X6" s="15">
        <v>0</v>
      </c>
      <c r="Y6" s="15">
        <v>0</v>
      </c>
      <c r="Z6" s="15">
        <v>0</v>
      </c>
      <c r="AA6" s="15">
        <v>0</v>
      </c>
      <c r="AB6" s="15">
        <v>648.78</v>
      </c>
      <c r="AC6" s="24">
        <v>223.03</v>
      </c>
      <c r="AD6" s="15">
        <v>0</v>
      </c>
      <c r="AE6" s="23">
        <v>86.82</v>
      </c>
      <c r="AF6" s="23">
        <v>86.82</v>
      </c>
      <c r="AG6" s="15">
        <v>0</v>
      </c>
      <c r="AH6" s="15"/>
      <c r="AI6" s="15"/>
      <c r="AJ6" s="15"/>
      <c r="AK6" s="15"/>
      <c r="AL6" s="15"/>
      <c r="AM6" s="15"/>
      <c r="AN6" s="15"/>
      <c r="AO6" s="22"/>
      <c r="AP6" s="22"/>
      <c r="AQ6" s="15" t="s">
        <v>38</v>
      </c>
      <c r="AR6" s="15">
        <v>1</v>
      </c>
      <c r="AS6" s="21">
        <v>43587</v>
      </c>
      <c r="AT6" s="21" t="s">
        <v>324</v>
      </c>
      <c r="AU6" s="20">
        <v>0</v>
      </c>
      <c r="AV6" s="15"/>
      <c r="AW6" s="15">
        <v>0</v>
      </c>
      <c r="AX6" s="15">
        <v>0</v>
      </c>
      <c r="AY6" s="15">
        <v>0</v>
      </c>
      <c r="AZ6" s="15">
        <v>0</v>
      </c>
      <c r="BA6" s="15">
        <v>0</v>
      </c>
      <c r="BB6" s="15">
        <v>0</v>
      </c>
      <c r="BC6" s="15">
        <v>0</v>
      </c>
      <c r="BD6" s="15">
        <v>0</v>
      </c>
      <c r="BE6" s="15">
        <v>0</v>
      </c>
      <c r="BF6" s="15">
        <v>0</v>
      </c>
      <c r="BG6" s="15">
        <v>0</v>
      </c>
      <c r="BH6" s="15">
        <v>0</v>
      </c>
      <c r="BI6" s="15">
        <v>0</v>
      </c>
      <c r="BJ6" s="15">
        <v>0</v>
      </c>
      <c r="BK6" s="15">
        <v>0</v>
      </c>
      <c r="BL6" s="15">
        <v>0</v>
      </c>
      <c r="BM6" s="15">
        <v>0</v>
      </c>
      <c r="BN6" s="15">
        <v>0</v>
      </c>
      <c r="BO6" s="15">
        <v>0</v>
      </c>
      <c r="BP6" s="15">
        <v>0</v>
      </c>
      <c r="BQ6" s="15">
        <v>220</v>
      </c>
      <c r="BR6" s="15">
        <v>0</v>
      </c>
      <c r="BS6" s="18"/>
      <c r="BT6" s="19">
        <v>2</v>
      </c>
      <c r="BU6" s="18">
        <v>44</v>
      </c>
      <c r="BV6" s="18">
        <v>44</v>
      </c>
      <c r="BW6" s="18">
        <v>4</v>
      </c>
      <c r="BX6" s="17">
        <v>35223</v>
      </c>
      <c r="BY6" s="16" t="s">
        <v>326</v>
      </c>
      <c r="BZ6" s="15" t="s">
        <v>325</v>
      </c>
      <c r="CA6" s="15">
        <v>0</v>
      </c>
      <c r="CB6" s="15" t="s">
        <v>324</v>
      </c>
      <c r="CC6" s="15" t="s">
        <v>324</v>
      </c>
      <c r="CD6" s="15">
        <v>0</v>
      </c>
      <c r="CE6" s="15">
        <v>0</v>
      </c>
      <c r="CF6" s="15">
        <v>0</v>
      </c>
      <c r="CG6" s="15">
        <v>0</v>
      </c>
      <c r="CH6" s="15">
        <v>0</v>
      </c>
      <c r="CI6" s="15">
        <v>0</v>
      </c>
      <c r="CJ6" s="15">
        <v>0</v>
      </c>
      <c r="CK6" s="15">
        <v>0</v>
      </c>
      <c r="CL6" s="15">
        <v>0</v>
      </c>
      <c r="CM6" s="15">
        <v>0</v>
      </c>
      <c r="CN6" s="15">
        <v>175.66</v>
      </c>
      <c r="CO6" s="15">
        <v>0</v>
      </c>
      <c r="CP6" s="15">
        <v>3701.9800000000005</v>
      </c>
      <c r="CQ6" s="15">
        <v>0</v>
      </c>
      <c r="CR6" s="15">
        <v>0</v>
      </c>
      <c r="CS6" s="15">
        <v>282.39999999999998</v>
      </c>
      <c r="CT6" s="15">
        <v>0</v>
      </c>
      <c r="CU6" s="15">
        <v>0</v>
      </c>
      <c r="CV6" s="15">
        <v>0</v>
      </c>
      <c r="CW6" s="15">
        <v>0</v>
      </c>
      <c r="CX6" s="15">
        <v>0</v>
      </c>
      <c r="CY6" s="15">
        <v>0</v>
      </c>
      <c r="CZ6" s="15">
        <v>0</v>
      </c>
      <c r="DA6" s="15">
        <v>0</v>
      </c>
      <c r="DB6" s="15">
        <v>0</v>
      </c>
      <c r="DC6" s="15">
        <v>0</v>
      </c>
      <c r="DD6" s="15">
        <v>0</v>
      </c>
      <c r="DE6" s="15">
        <v>0</v>
      </c>
      <c r="DF6" s="15">
        <v>0</v>
      </c>
      <c r="DG6" s="15">
        <v>0</v>
      </c>
      <c r="DH6" s="15">
        <v>0</v>
      </c>
      <c r="DI6" s="15">
        <v>0</v>
      </c>
      <c r="DJ6" s="15">
        <v>0</v>
      </c>
      <c r="DK6" s="15">
        <v>6</v>
      </c>
      <c r="DL6" s="15">
        <v>0</v>
      </c>
      <c r="DM6" s="15">
        <v>0</v>
      </c>
      <c r="DN6" s="15">
        <v>0</v>
      </c>
      <c r="DO6" s="15">
        <v>0</v>
      </c>
      <c r="DP6" s="15">
        <v>0</v>
      </c>
      <c r="DQ6" s="15">
        <v>0</v>
      </c>
      <c r="DR6" s="15">
        <v>0</v>
      </c>
      <c r="DS6" s="15">
        <v>0</v>
      </c>
      <c r="DT6" s="15">
        <v>0</v>
      </c>
      <c r="DU6" s="15">
        <v>0</v>
      </c>
      <c r="DV6" s="15">
        <v>295.92</v>
      </c>
      <c r="DW6" s="15">
        <v>0</v>
      </c>
      <c r="DX6" s="13">
        <v>0</v>
      </c>
      <c r="DY6" s="13">
        <v>0</v>
      </c>
      <c r="DZ6" s="13">
        <v>0</v>
      </c>
      <c r="EA6" s="14">
        <v>40.409999999999997</v>
      </c>
      <c r="EC6" s="13">
        <v>30</v>
      </c>
    </row>
    <row r="7" spans="1:133" s="13" customFormat="1" x14ac:dyDescent="0.25">
      <c r="A7" s="25" t="s">
        <v>329</v>
      </c>
      <c r="B7" s="23">
        <v>2</v>
      </c>
      <c r="C7" s="23">
        <v>2</v>
      </c>
      <c r="D7" s="23" t="s">
        <v>331</v>
      </c>
      <c r="E7" s="15" t="s">
        <v>39</v>
      </c>
      <c r="F7" s="15" t="s">
        <v>611</v>
      </c>
      <c r="G7" s="15">
        <v>2720.45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11.06</v>
      </c>
      <c r="N7" s="15">
        <v>0</v>
      </c>
      <c r="O7" s="15">
        <v>0</v>
      </c>
      <c r="P7" s="15">
        <v>280.92</v>
      </c>
      <c r="Q7" s="15">
        <v>3184.21</v>
      </c>
      <c r="R7" s="15">
        <v>40.82</v>
      </c>
      <c r="S7" s="15">
        <v>0</v>
      </c>
      <c r="T7" s="15">
        <v>0</v>
      </c>
      <c r="U7" s="15">
        <v>2873.5299999999997</v>
      </c>
      <c r="V7" s="15">
        <v>3184.21</v>
      </c>
      <c r="W7" s="15">
        <v>0</v>
      </c>
      <c r="X7" s="15">
        <v>0</v>
      </c>
      <c r="Y7" s="15">
        <v>0</v>
      </c>
      <c r="Z7" s="15">
        <v>0</v>
      </c>
      <c r="AA7" s="15">
        <v>0</v>
      </c>
      <c r="AB7" s="15">
        <v>546.29999999999995</v>
      </c>
      <c r="AC7" s="24">
        <v>223.03</v>
      </c>
      <c r="AD7" s="15">
        <v>0</v>
      </c>
      <c r="AE7" s="23">
        <v>86.82</v>
      </c>
      <c r="AF7" s="23">
        <v>86.82</v>
      </c>
      <c r="AG7" s="15">
        <v>0</v>
      </c>
      <c r="AH7" s="15"/>
      <c r="AI7" s="15"/>
      <c r="AJ7" s="15"/>
      <c r="AK7" s="15"/>
      <c r="AL7" s="15"/>
      <c r="AM7" s="15"/>
      <c r="AN7" s="15"/>
      <c r="AO7" s="22"/>
      <c r="AP7" s="22"/>
      <c r="AQ7" s="15" t="s">
        <v>28</v>
      </c>
      <c r="AR7" s="15">
        <v>1</v>
      </c>
      <c r="AS7" s="21">
        <v>44580</v>
      </c>
      <c r="AT7" s="21" t="s">
        <v>324</v>
      </c>
      <c r="AU7" s="20">
        <v>0</v>
      </c>
      <c r="AV7" s="15"/>
      <c r="AW7" s="15">
        <v>0</v>
      </c>
      <c r="AX7" s="15">
        <v>0</v>
      </c>
      <c r="AY7" s="15">
        <v>0</v>
      </c>
      <c r="AZ7" s="15">
        <v>0</v>
      </c>
      <c r="BA7" s="15">
        <v>0</v>
      </c>
      <c r="BB7" s="15">
        <v>0</v>
      </c>
      <c r="BC7" s="15">
        <v>0</v>
      </c>
      <c r="BD7" s="15">
        <v>0</v>
      </c>
      <c r="BE7" s="15">
        <v>0</v>
      </c>
      <c r="BF7" s="15">
        <v>0</v>
      </c>
      <c r="BG7" s="15">
        <v>0</v>
      </c>
      <c r="BH7" s="15">
        <v>0</v>
      </c>
      <c r="BI7" s="15">
        <v>0</v>
      </c>
      <c r="BJ7" s="15">
        <v>0</v>
      </c>
      <c r="BK7" s="15">
        <v>0</v>
      </c>
      <c r="BL7" s="15">
        <v>0</v>
      </c>
      <c r="BM7" s="15">
        <v>0</v>
      </c>
      <c r="BN7" s="15">
        <v>0</v>
      </c>
      <c r="BO7" s="15">
        <v>0</v>
      </c>
      <c r="BP7" s="15">
        <v>0</v>
      </c>
      <c r="BQ7" s="15">
        <v>180</v>
      </c>
      <c r="BR7" s="15">
        <v>0</v>
      </c>
      <c r="BS7" s="18"/>
      <c r="BT7" s="19">
        <v>2</v>
      </c>
      <c r="BU7" s="18">
        <v>36</v>
      </c>
      <c r="BV7" s="18">
        <v>36</v>
      </c>
      <c r="BW7" s="18">
        <v>3</v>
      </c>
      <c r="BX7" s="17">
        <v>30558</v>
      </c>
      <c r="BY7" s="16" t="s">
        <v>326</v>
      </c>
      <c r="BZ7" s="15" t="s">
        <v>325</v>
      </c>
      <c r="CA7" s="15">
        <v>0</v>
      </c>
      <c r="CB7" s="15" t="s">
        <v>324</v>
      </c>
      <c r="CC7" s="15" t="s">
        <v>324</v>
      </c>
      <c r="CD7" s="15">
        <v>0</v>
      </c>
      <c r="CE7" s="15">
        <v>0</v>
      </c>
      <c r="CF7" s="15">
        <v>0</v>
      </c>
      <c r="CG7" s="15">
        <v>0</v>
      </c>
      <c r="CH7" s="15">
        <v>0</v>
      </c>
      <c r="CI7" s="15">
        <v>0</v>
      </c>
      <c r="CJ7" s="15">
        <v>0</v>
      </c>
      <c r="CK7" s="15">
        <v>0</v>
      </c>
      <c r="CL7" s="15">
        <v>0</v>
      </c>
      <c r="CM7" s="15">
        <v>0</v>
      </c>
      <c r="CN7" s="15">
        <v>181.36</v>
      </c>
      <c r="CO7" s="15">
        <v>0</v>
      </c>
      <c r="CP7" s="15">
        <v>3195.27</v>
      </c>
      <c r="CQ7" s="15">
        <v>0</v>
      </c>
      <c r="CR7" s="15">
        <v>0</v>
      </c>
      <c r="CS7" s="15">
        <v>282.39999999999998</v>
      </c>
      <c r="CT7" s="15">
        <v>0</v>
      </c>
      <c r="CU7" s="15">
        <v>0</v>
      </c>
      <c r="CV7" s="15">
        <v>0</v>
      </c>
      <c r="CW7" s="15">
        <v>0</v>
      </c>
      <c r="CX7" s="15">
        <v>0</v>
      </c>
      <c r="CY7" s="15">
        <v>0</v>
      </c>
      <c r="CZ7" s="15">
        <v>0</v>
      </c>
      <c r="DA7" s="15">
        <v>0</v>
      </c>
      <c r="DB7" s="15">
        <v>0</v>
      </c>
      <c r="DC7" s="15">
        <v>0</v>
      </c>
      <c r="DD7" s="15">
        <v>0</v>
      </c>
      <c r="DE7" s="15">
        <v>0</v>
      </c>
      <c r="DF7" s="15">
        <v>0</v>
      </c>
      <c r="DG7" s="15">
        <v>0</v>
      </c>
      <c r="DH7" s="15">
        <v>0</v>
      </c>
      <c r="DI7" s="15">
        <v>0</v>
      </c>
      <c r="DJ7" s="15">
        <v>0</v>
      </c>
      <c r="DK7" s="15">
        <v>0</v>
      </c>
      <c r="DL7" s="15">
        <v>0</v>
      </c>
      <c r="DM7" s="15">
        <v>0</v>
      </c>
      <c r="DN7" s="15">
        <v>0</v>
      </c>
      <c r="DO7" s="15">
        <v>0</v>
      </c>
      <c r="DP7" s="15">
        <v>0</v>
      </c>
      <c r="DQ7" s="15">
        <v>0</v>
      </c>
      <c r="DR7" s="15">
        <v>0</v>
      </c>
      <c r="DS7" s="15">
        <v>0</v>
      </c>
      <c r="DT7" s="15">
        <v>0</v>
      </c>
      <c r="DU7" s="15">
        <v>0</v>
      </c>
      <c r="DV7" s="15">
        <v>254.74</v>
      </c>
      <c r="DW7" s="15">
        <v>0</v>
      </c>
      <c r="DX7" s="13">
        <v>0</v>
      </c>
      <c r="DY7" s="13">
        <v>0</v>
      </c>
      <c r="DZ7" s="13">
        <v>0</v>
      </c>
      <c r="EA7" s="14">
        <v>40.409999999999997</v>
      </c>
      <c r="EC7" s="13">
        <v>30</v>
      </c>
    </row>
    <row r="8" spans="1:133" s="13" customFormat="1" x14ac:dyDescent="0.25">
      <c r="A8" s="25" t="s">
        <v>329</v>
      </c>
      <c r="B8" s="23">
        <v>2</v>
      </c>
      <c r="C8" s="23">
        <v>2</v>
      </c>
      <c r="D8" s="23" t="s">
        <v>345</v>
      </c>
      <c r="E8" s="15" t="s">
        <v>40</v>
      </c>
      <c r="F8" s="15" t="s">
        <v>610</v>
      </c>
      <c r="G8" s="15">
        <v>2944.21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0.62</v>
      </c>
      <c r="N8" s="15">
        <v>353.31</v>
      </c>
      <c r="O8" s="15">
        <v>0</v>
      </c>
      <c r="P8" s="15">
        <v>570.17999999999995</v>
      </c>
      <c r="Q8" s="15">
        <v>5366.92</v>
      </c>
      <c r="R8" s="15">
        <v>434.14</v>
      </c>
      <c r="S8" s="15">
        <v>0</v>
      </c>
      <c r="T8" s="15">
        <v>0</v>
      </c>
      <c r="U8" s="15">
        <v>4363.2200000000012</v>
      </c>
      <c r="V8" s="15">
        <v>5366.92</v>
      </c>
      <c r="W8" s="15">
        <v>0</v>
      </c>
      <c r="X8" s="15">
        <v>0</v>
      </c>
      <c r="Y8" s="15">
        <v>0</v>
      </c>
      <c r="Z8" s="15">
        <v>0</v>
      </c>
      <c r="AA8" s="15">
        <v>0</v>
      </c>
      <c r="AB8" s="15">
        <v>659.63</v>
      </c>
      <c r="AC8" s="24">
        <v>223.03</v>
      </c>
      <c r="AD8" s="15">
        <v>0</v>
      </c>
      <c r="AE8" s="23">
        <v>86.82</v>
      </c>
      <c r="AF8" s="23">
        <v>86.82</v>
      </c>
      <c r="AG8" s="15">
        <v>0</v>
      </c>
      <c r="AH8" s="15"/>
      <c r="AI8" s="15"/>
      <c r="AJ8" s="15"/>
      <c r="AK8" s="15"/>
      <c r="AL8" s="15"/>
      <c r="AM8" s="15"/>
      <c r="AN8" s="15"/>
      <c r="AO8" s="22"/>
      <c r="AP8" s="22"/>
      <c r="AQ8" s="15" t="s">
        <v>29</v>
      </c>
      <c r="AR8" s="15">
        <v>1</v>
      </c>
      <c r="AS8" s="21">
        <v>45187</v>
      </c>
      <c r="AT8" s="21" t="s">
        <v>324</v>
      </c>
      <c r="AU8" s="20">
        <v>0</v>
      </c>
      <c r="AV8" s="15"/>
      <c r="AW8" s="15">
        <v>0</v>
      </c>
      <c r="AX8" s="15">
        <v>0</v>
      </c>
      <c r="AY8" s="15">
        <v>0</v>
      </c>
      <c r="AZ8" s="15">
        <v>0</v>
      </c>
      <c r="BA8" s="15">
        <v>0</v>
      </c>
      <c r="BB8" s="15">
        <v>0</v>
      </c>
      <c r="BC8" s="15">
        <v>0</v>
      </c>
      <c r="BD8" s="15">
        <v>0</v>
      </c>
      <c r="BE8" s="15">
        <v>0</v>
      </c>
      <c r="BF8" s="15">
        <v>0</v>
      </c>
      <c r="BG8" s="15">
        <v>0</v>
      </c>
      <c r="BH8" s="15">
        <v>0</v>
      </c>
      <c r="BI8" s="15">
        <v>0</v>
      </c>
      <c r="BJ8" s="15">
        <v>0</v>
      </c>
      <c r="BK8" s="15">
        <v>0</v>
      </c>
      <c r="BL8" s="15">
        <v>0</v>
      </c>
      <c r="BM8" s="15">
        <v>0</v>
      </c>
      <c r="BN8" s="15">
        <v>0</v>
      </c>
      <c r="BO8" s="15">
        <v>0</v>
      </c>
      <c r="BP8" s="15">
        <v>0</v>
      </c>
      <c r="BQ8" s="15">
        <v>180</v>
      </c>
      <c r="BR8" s="15">
        <v>0</v>
      </c>
      <c r="BS8" s="18"/>
      <c r="BT8" s="19">
        <v>2</v>
      </c>
      <c r="BU8" s="18">
        <v>36</v>
      </c>
      <c r="BV8" s="18">
        <v>36</v>
      </c>
      <c r="BW8" s="18">
        <v>4</v>
      </c>
      <c r="BX8" s="17">
        <v>33989</v>
      </c>
      <c r="BY8" s="16" t="s">
        <v>326</v>
      </c>
      <c r="BZ8" s="15" t="s">
        <v>325</v>
      </c>
      <c r="CA8" s="15">
        <v>0</v>
      </c>
      <c r="CB8" s="15" t="s">
        <v>324</v>
      </c>
      <c r="CC8" s="15" t="s">
        <v>324</v>
      </c>
      <c r="CD8" s="15">
        <v>0</v>
      </c>
      <c r="CE8" s="15">
        <v>0</v>
      </c>
      <c r="CF8" s="15">
        <v>0</v>
      </c>
      <c r="CG8" s="15">
        <v>0</v>
      </c>
      <c r="CH8" s="15">
        <v>0</v>
      </c>
      <c r="CI8" s="15">
        <v>763.13</v>
      </c>
      <c r="CJ8" s="15">
        <v>152.63</v>
      </c>
      <c r="CK8" s="15">
        <v>0</v>
      </c>
      <c r="CL8" s="15">
        <v>0</v>
      </c>
      <c r="CM8" s="15">
        <v>0</v>
      </c>
      <c r="CN8" s="15">
        <v>0</v>
      </c>
      <c r="CO8" s="15">
        <v>0</v>
      </c>
      <c r="CP8" s="15">
        <v>5367.5400000000009</v>
      </c>
      <c r="CQ8" s="15">
        <v>0</v>
      </c>
      <c r="CR8" s="15">
        <v>588.84</v>
      </c>
      <c r="CS8" s="15">
        <v>564.79999999999995</v>
      </c>
      <c r="CT8" s="15">
        <v>0</v>
      </c>
      <c r="CU8" s="15">
        <v>0</v>
      </c>
      <c r="CV8" s="15">
        <v>0</v>
      </c>
      <c r="CW8" s="15">
        <v>0</v>
      </c>
      <c r="CX8" s="15">
        <v>0</v>
      </c>
      <c r="CY8" s="15">
        <v>0</v>
      </c>
      <c r="CZ8" s="15">
        <v>0</v>
      </c>
      <c r="DA8" s="15">
        <v>0</v>
      </c>
      <c r="DB8" s="15">
        <v>0</v>
      </c>
      <c r="DC8" s="15">
        <v>0</v>
      </c>
      <c r="DD8" s="15">
        <v>0</v>
      </c>
      <c r="DE8" s="15">
        <v>0</v>
      </c>
      <c r="DF8" s="15">
        <v>0</v>
      </c>
      <c r="DG8" s="15">
        <v>0</v>
      </c>
      <c r="DH8" s="15">
        <v>0</v>
      </c>
      <c r="DI8" s="15">
        <v>0</v>
      </c>
      <c r="DJ8" s="15">
        <v>0</v>
      </c>
      <c r="DK8" s="15">
        <v>0</v>
      </c>
      <c r="DL8" s="15">
        <v>0</v>
      </c>
      <c r="DM8" s="15">
        <v>0</v>
      </c>
      <c r="DN8" s="15">
        <v>0</v>
      </c>
      <c r="DO8" s="15">
        <v>0</v>
      </c>
      <c r="DP8" s="15">
        <v>0</v>
      </c>
      <c r="DQ8" s="15">
        <v>0</v>
      </c>
      <c r="DR8" s="15">
        <v>0</v>
      </c>
      <c r="DS8" s="15">
        <v>0</v>
      </c>
      <c r="DT8" s="15">
        <v>0</v>
      </c>
      <c r="DU8" s="15">
        <v>0</v>
      </c>
      <c r="DV8" s="15">
        <v>429.35</v>
      </c>
      <c r="DW8" s="15">
        <v>0</v>
      </c>
      <c r="DX8" s="13">
        <v>0</v>
      </c>
      <c r="DY8" s="13">
        <v>0</v>
      </c>
      <c r="DZ8" s="13">
        <v>0</v>
      </c>
      <c r="EA8" s="14">
        <v>40.409999999999997</v>
      </c>
      <c r="EC8" s="13">
        <v>25</v>
      </c>
    </row>
    <row r="9" spans="1:133" s="13" customFormat="1" x14ac:dyDescent="0.25">
      <c r="A9" s="25" t="s">
        <v>329</v>
      </c>
      <c r="B9" s="23">
        <v>2</v>
      </c>
      <c r="C9" s="23">
        <v>2</v>
      </c>
      <c r="D9" s="23" t="s">
        <v>367</v>
      </c>
      <c r="E9" s="15" t="s">
        <v>41</v>
      </c>
      <c r="F9" s="15" t="s">
        <v>609</v>
      </c>
      <c r="G9" s="15">
        <v>3533.05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2.97</v>
      </c>
      <c r="N9" s="15">
        <v>459.3</v>
      </c>
      <c r="O9" s="15">
        <v>0</v>
      </c>
      <c r="P9" s="15">
        <v>507.54</v>
      </c>
      <c r="Q9" s="15">
        <v>4919.47</v>
      </c>
      <c r="R9" s="15">
        <v>336.35</v>
      </c>
      <c r="S9" s="15">
        <v>0</v>
      </c>
      <c r="T9" s="15">
        <v>0</v>
      </c>
      <c r="U9" s="15">
        <v>4078.55</v>
      </c>
      <c r="V9" s="15">
        <v>4919.47</v>
      </c>
      <c r="W9" s="15">
        <v>0</v>
      </c>
      <c r="X9" s="15">
        <v>0</v>
      </c>
      <c r="Y9" s="15">
        <v>0</v>
      </c>
      <c r="Z9" s="15">
        <v>0</v>
      </c>
      <c r="AA9" s="15">
        <v>0</v>
      </c>
      <c r="AB9" s="15">
        <v>799.06</v>
      </c>
      <c r="AC9" s="24">
        <v>223.03</v>
      </c>
      <c r="AD9" s="15">
        <v>0</v>
      </c>
      <c r="AE9" s="23">
        <v>86.82</v>
      </c>
      <c r="AF9" s="23">
        <v>86.82</v>
      </c>
      <c r="AG9" s="15">
        <v>0</v>
      </c>
      <c r="AH9" s="15"/>
      <c r="AI9" s="15"/>
      <c r="AJ9" s="15"/>
      <c r="AK9" s="15"/>
      <c r="AL9" s="15"/>
      <c r="AM9" s="15"/>
      <c r="AN9" s="15"/>
      <c r="AO9" s="22"/>
      <c r="AP9" s="22"/>
      <c r="AQ9" s="15" t="s">
        <v>29</v>
      </c>
      <c r="AR9" s="15">
        <v>1</v>
      </c>
      <c r="AS9" s="21">
        <v>44172</v>
      </c>
      <c r="AT9" s="21" t="s">
        <v>324</v>
      </c>
      <c r="AU9" s="20">
        <v>0</v>
      </c>
      <c r="AV9" s="15"/>
      <c r="AW9" s="15">
        <v>0</v>
      </c>
      <c r="AX9" s="15">
        <v>0</v>
      </c>
      <c r="AY9" s="15">
        <v>0</v>
      </c>
      <c r="AZ9" s="15">
        <v>0</v>
      </c>
      <c r="BA9" s="15">
        <v>0</v>
      </c>
      <c r="BB9" s="15">
        <v>0</v>
      </c>
      <c r="BC9" s="15">
        <v>0</v>
      </c>
      <c r="BD9" s="15">
        <v>0</v>
      </c>
      <c r="BE9" s="15">
        <v>0</v>
      </c>
      <c r="BF9" s="15">
        <v>0</v>
      </c>
      <c r="BG9" s="15">
        <v>0</v>
      </c>
      <c r="BH9" s="15">
        <v>0</v>
      </c>
      <c r="BI9" s="15">
        <v>0</v>
      </c>
      <c r="BJ9" s="15">
        <v>0</v>
      </c>
      <c r="BK9" s="15">
        <v>0</v>
      </c>
      <c r="BL9" s="15">
        <v>0</v>
      </c>
      <c r="BM9" s="15">
        <v>0</v>
      </c>
      <c r="BN9" s="15">
        <v>0</v>
      </c>
      <c r="BO9" s="15">
        <v>0</v>
      </c>
      <c r="BP9" s="15">
        <v>0</v>
      </c>
      <c r="BQ9" s="15">
        <v>220</v>
      </c>
      <c r="BR9" s="15">
        <v>0</v>
      </c>
      <c r="BS9" s="18"/>
      <c r="BT9" s="19">
        <v>2</v>
      </c>
      <c r="BU9" s="18">
        <v>44</v>
      </c>
      <c r="BV9" s="18">
        <v>44</v>
      </c>
      <c r="BW9" s="18">
        <v>3</v>
      </c>
      <c r="BX9" s="17">
        <v>36373</v>
      </c>
      <c r="BY9" s="16" t="s">
        <v>326</v>
      </c>
      <c r="BZ9" s="15" t="s">
        <v>325</v>
      </c>
      <c r="CA9" s="15">
        <v>0</v>
      </c>
      <c r="CB9" s="15" t="s">
        <v>324</v>
      </c>
      <c r="CC9" s="15" t="s">
        <v>324</v>
      </c>
      <c r="CD9" s="15">
        <v>0</v>
      </c>
      <c r="CE9" s="15">
        <v>0</v>
      </c>
      <c r="CF9" s="15">
        <v>0</v>
      </c>
      <c r="CG9" s="15">
        <v>0</v>
      </c>
      <c r="CH9" s="15">
        <v>0</v>
      </c>
      <c r="CI9" s="15">
        <v>537.27</v>
      </c>
      <c r="CJ9" s="15">
        <v>107.45</v>
      </c>
      <c r="CK9" s="15">
        <v>0</v>
      </c>
      <c r="CL9" s="15">
        <v>0</v>
      </c>
      <c r="CM9" s="15">
        <v>0</v>
      </c>
      <c r="CN9" s="15">
        <v>0</v>
      </c>
      <c r="CO9" s="15">
        <v>0</v>
      </c>
      <c r="CP9" s="15">
        <v>4922.4400000000005</v>
      </c>
      <c r="CQ9" s="15">
        <v>0</v>
      </c>
      <c r="CR9" s="15">
        <v>0</v>
      </c>
      <c r="CS9" s="15">
        <v>282.39999999999998</v>
      </c>
      <c r="CT9" s="15">
        <v>0</v>
      </c>
      <c r="CU9" s="15">
        <v>0</v>
      </c>
      <c r="CV9" s="15">
        <v>0</v>
      </c>
      <c r="CW9" s="15">
        <v>0</v>
      </c>
      <c r="CX9" s="15">
        <v>0</v>
      </c>
      <c r="CY9" s="15">
        <v>0</v>
      </c>
      <c r="CZ9" s="15">
        <v>0</v>
      </c>
      <c r="DA9" s="15">
        <v>0</v>
      </c>
      <c r="DB9" s="15">
        <v>0</v>
      </c>
      <c r="DC9" s="15">
        <v>0</v>
      </c>
      <c r="DD9" s="15">
        <v>0</v>
      </c>
      <c r="DE9" s="15">
        <v>0</v>
      </c>
      <c r="DF9" s="15">
        <v>0</v>
      </c>
      <c r="DG9" s="15">
        <v>0</v>
      </c>
      <c r="DH9" s="15">
        <v>0</v>
      </c>
      <c r="DI9" s="15">
        <v>0</v>
      </c>
      <c r="DJ9" s="15">
        <v>0</v>
      </c>
      <c r="DK9" s="15">
        <v>0</v>
      </c>
      <c r="DL9" s="15">
        <v>0</v>
      </c>
      <c r="DM9" s="15">
        <v>0</v>
      </c>
      <c r="DN9" s="15">
        <v>0</v>
      </c>
      <c r="DO9" s="15">
        <v>0</v>
      </c>
      <c r="DP9" s="15">
        <v>0</v>
      </c>
      <c r="DQ9" s="15">
        <v>0</v>
      </c>
      <c r="DR9" s="15">
        <v>0</v>
      </c>
      <c r="DS9" s="15">
        <v>0</v>
      </c>
      <c r="DT9" s="15">
        <v>0</v>
      </c>
      <c r="DU9" s="15">
        <v>0</v>
      </c>
      <c r="DV9" s="15">
        <v>393.56</v>
      </c>
      <c r="DW9" s="15">
        <v>0</v>
      </c>
      <c r="DX9" s="13">
        <v>0</v>
      </c>
      <c r="DY9" s="13">
        <v>0</v>
      </c>
      <c r="DZ9" s="13">
        <v>0</v>
      </c>
      <c r="EA9" s="14">
        <v>40.409999999999997</v>
      </c>
      <c r="EC9" s="13">
        <v>30</v>
      </c>
    </row>
    <row r="10" spans="1:133" s="13" customFormat="1" x14ac:dyDescent="0.25">
      <c r="A10" s="25" t="s">
        <v>329</v>
      </c>
      <c r="B10" s="23">
        <v>2</v>
      </c>
      <c r="C10" s="23">
        <v>2</v>
      </c>
      <c r="D10" s="23" t="s">
        <v>340</v>
      </c>
      <c r="E10" s="15" t="s">
        <v>42</v>
      </c>
      <c r="F10" s="15" t="s">
        <v>608</v>
      </c>
      <c r="G10" s="15">
        <v>2944.21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459.3</v>
      </c>
      <c r="O10" s="15">
        <v>0</v>
      </c>
      <c r="P10" s="15">
        <v>442.13</v>
      </c>
      <c r="Q10" s="15">
        <v>4452.29</v>
      </c>
      <c r="R10" s="15">
        <v>231.24</v>
      </c>
      <c r="S10" s="15">
        <v>0</v>
      </c>
      <c r="T10" s="15">
        <v>0</v>
      </c>
      <c r="U10" s="15">
        <v>3778.920000000001</v>
      </c>
      <c r="V10" s="15">
        <v>4452.29</v>
      </c>
      <c r="W10" s="15">
        <v>0</v>
      </c>
      <c r="X10" s="15">
        <v>0</v>
      </c>
      <c r="Y10" s="15">
        <v>0</v>
      </c>
      <c r="Z10" s="15">
        <v>0</v>
      </c>
      <c r="AA10" s="15">
        <v>0</v>
      </c>
      <c r="AB10" s="15">
        <v>680.7</v>
      </c>
      <c r="AC10" s="24">
        <v>223.03</v>
      </c>
      <c r="AD10" s="15">
        <v>0</v>
      </c>
      <c r="AE10" s="23">
        <v>86.82</v>
      </c>
      <c r="AF10" s="23">
        <v>86.82</v>
      </c>
      <c r="AG10" s="15">
        <v>0</v>
      </c>
      <c r="AH10" s="15"/>
      <c r="AI10" s="15"/>
      <c r="AJ10" s="15"/>
      <c r="AK10" s="15"/>
      <c r="AL10" s="15"/>
      <c r="AM10" s="15"/>
      <c r="AN10" s="15"/>
      <c r="AO10" s="22"/>
      <c r="AP10" s="22"/>
      <c r="AQ10" s="15" t="s">
        <v>29</v>
      </c>
      <c r="AR10" s="15">
        <v>1</v>
      </c>
      <c r="AS10" s="21">
        <v>44060</v>
      </c>
      <c r="AT10" s="21" t="s">
        <v>324</v>
      </c>
      <c r="AU10" s="20">
        <v>0</v>
      </c>
      <c r="AV10" s="15"/>
      <c r="AW10" s="15">
        <v>0</v>
      </c>
      <c r="AX10" s="15">
        <v>0</v>
      </c>
      <c r="AY10" s="15">
        <v>0</v>
      </c>
      <c r="AZ10" s="15">
        <v>0</v>
      </c>
      <c r="BA10" s="15">
        <v>0</v>
      </c>
      <c r="BB10" s="15">
        <v>0</v>
      </c>
      <c r="BC10" s="15">
        <v>0</v>
      </c>
      <c r="BD10" s="15">
        <v>0</v>
      </c>
      <c r="BE10" s="15">
        <v>0</v>
      </c>
      <c r="BF10" s="15">
        <v>0</v>
      </c>
      <c r="BG10" s="15">
        <v>0</v>
      </c>
      <c r="BH10" s="15">
        <v>0</v>
      </c>
      <c r="BI10" s="15">
        <v>0</v>
      </c>
      <c r="BJ10" s="15">
        <v>0</v>
      </c>
      <c r="BK10" s="15">
        <v>0</v>
      </c>
      <c r="BL10" s="15">
        <v>0</v>
      </c>
      <c r="BM10" s="15">
        <v>0</v>
      </c>
      <c r="BN10" s="15">
        <v>0</v>
      </c>
      <c r="BO10" s="15">
        <v>0</v>
      </c>
      <c r="BP10" s="15">
        <v>0</v>
      </c>
      <c r="BQ10" s="15">
        <v>180</v>
      </c>
      <c r="BR10" s="15">
        <v>0</v>
      </c>
      <c r="BS10" s="18"/>
      <c r="BT10" s="19">
        <v>2</v>
      </c>
      <c r="BU10" s="18">
        <v>36</v>
      </c>
      <c r="BV10" s="18">
        <v>36</v>
      </c>
      <c r="BW10" s="18">
        <v>4</v>
      </c>
      <c r="BX10" s="17">
        <v>29355</v>
      </c>
      <c r="BY10" s="16" t="s">
        <v>325</v>
      </c>
      <c r="BZ10" s="15" t="s">
        <v>325</v>
      </c>
      <c r="CA10" s="15">
        <v>0</v>
      </c>
      <c r="CB10" s="15" t="s">
        <v>324</v>
      </c>
      <c r="CC10" s="15" t="s">
        <v>324</v>
      </c>
      <c r="CD10" s="15">
        <v>0</v>
      </c>
      <c r="CE10" s="15">
        <v>0</v>
      </c>
      <c r="CF10" s="15">
        <v>0</v>
      </c>
      <c r="CG10" s="15">
        <v>0</v>
      </c>
      <c r="CH10" s="15">
        <v>0</v>
      </c>
      <c r="CI10" s="15">
        <v>147.94999999999999</v>
      </c>
      <c r="CJ10" s="15">
        <v>29.59</v>
      </c>
      <c r="CK10" s="15">
        <v>0</v>
      </c>
      <c r="CL10" s="15">
        <v>0</v>
      </c>
      <c r="CM10" s="15">
        <v>0</v>
      </c>
      <c r="CN10" s="15">
        <v>0</v>
      </c>
      <c r="CO10" s="15">
        <v>0</v>
      </c>
      <c r="CP10" s="15">
        <v>4452.2900000000009</v>
      </c>
      <c r="CQ10" s="15">
        <v>0</v>
      </c>
      <c r="CR10" s="15">
        <v>588.84</v>
      </c>
      <c r="CS10" s="15">
        <v>282.39999999999998</v>
      </c>
      <c r="CT10" s="15">
        <v>0</v>
      </c>
      <c r="CU10" s="15">
        <v>0</v>
      </c>
      <c r="CV10" s="15">
        <v>0</v>
      </c>
      <c r="CW10" s="15">
        <v>0</v>
      </c>
      <c r="CX10" s="15">
        <v>0</v>
      </c>
      <c r="CY10" s="15">
        <v>0</v>
      </c>
      <c r="CZ10" s="15">
        <v>0</v>
      </c>
      <c r="DA10" s="15">
        <v>0</v>
      </c>
      <c r="DB10" s="15">
        <v>0</v>
      </c>
      <c r="DC10" s="15">
        <v>0</v>
      </c>
      <c r="DD10" s="15">
        <v>0</v>
      </c>
      <c r="DE10" s="15">
        <v>0</v>
      </c>
      <c r="DF10" s="15">
        <v>0</v>
      </c>
      <c r="DG10" s="15">
        <v>0</v>
      </c>
      <c r="DH10" s="15">
        <v>0</v>
      </c>
      <c r="DI10" s="15">
        <v>0</v>
      </c>
      <c r="DJ10" s="15">
        <v>0</v>
      </c>
      <c r="DK10" s="15">
        <v>0</v>
      </c>
      <c r="DL10" s="15">
        <v>0</v>
      </c>
      <c r="DM10" s="15">
        <v>0</v>
      </c>
      <c r="DN10" s="15">
        <v>0</v>
      </c>
      <c r="DO10" s="15">
        <v>0</v>
      </c>
      <c r="DP10" s="15">
        <v>0</v>
      </c>
      <c r="DQ10" s="15">
        <v>0</v>
      </c>
      <c r="DR10" s="15">
        <v>0</v>
      </c>
      <c r="DS10" s="15">
        <v>0</v>
      </c>
      <c r="DT10" s="15">
        <v>0</v>
      </c>
      <c r="DU10" s="15">
        <v>0</v>
      </c>
      <c r="DV10" s="15">
        <v>356.18</v>
      </c>
      <c r="DW10" s="15">
        <v>0</v>
      </c>
      <c r="DX10" s="13">
        <v>0</v>
      </c>
      <c r="DY10" s="13">
        <v>0</v>
      </c>
      <c r="DZ10" s="13">
        <v>0</v>
      </c>
      <c r="EA10" s="14">
        <v>40.409999999999997</v>
      </c>
      <c r="EC10" s="13">
        <v>25</v>
      </c>
    </row>
    <row r="11" spans="1:133" s="13" customFormat="1" x14ac:dyDescent="0.25">
      <c r="A11" s="25" t="s">
        <v>329</v>
      </c>
      <c r="B11" s="23">
        <v>2</v>
      </c>
      <c r="C11" s="23">
        <v>2</v>
      </c>
      <c r="D11" s="23" t="s">
        <v>340</v>
      </c>
      <c r="E11" s="15" t="s">
        <v>43</v>
      </c>
      <c r="F11" s="15" t="s">
        <v>607</v>
      </c>
      <c r="G11" s="15">
        <v>2720.45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280.92</v>
      </c>
      <c r="Q11" s="15">
        <v>3184.21</v>
      </c>
      <c r="R11" s="15">
        <v>30.91</v>
      </c>
      <c r="S11" s="15">
        <v>0</v>
      </c>
      <c r="T11" s="15">
        <v>0</v>
      </c>
      <c r="U11" s="15">
        <v>2872.38</v>
      </c>
      <c r="V11" s="15">
        <v>3184.21</v>
      </c>
      <c r="W11" s="15">
        <v>0</v>
      </c>
      <c r="X11" s="15">
        <v>0</v>
      </c>
      <c r="Y11" s="15">
        <v>0</v>
      </c>
      <c r="Z11" s="15">
        <v>0</v>
      </c>
      <c r="AA11" s="15">
        <v>0</v>
      </c>
      <c r="AB11" s="15">
        <v>544.09</v>
      </c>
      <c r="AC11" s="24">
        <v>223.03</v>
      </c>
      <c r="AD11" s="15">
        <v>0</v>
      </c>
      <c r="AE11" s="23">
        <v>86.82</v>
      </c>
      <c r="AF11" s="23">
        <v>86.82</v>
      </c>
      <c r="AG11" s="15">
        <v>0</v>
      </c>
      <c r="AH11" s="15"/>
      <c r="AI11" s="15"/>
      <c r="AJ11" s="15"/>
      <c r="AK11" s="15"/>
      <c r="AL11" s="15"/>
      <c r="AM11" s="15"/>
      <c r="AN11" s="15"/>
      <c r="AO11" s="22"/>
      <c r="AP11" s="22"/>
      <c r="AQ11" s="15" t="s">
        <v>28</v>
      </c>
      <c r="AR11" s="15">
        <v>1</v>
      </c>
      <c r="AS11" s="21">
        <v>44725</v>
      </c>
      <c r="AT11" s="21" t="s">
        <v>324</v>
      </c>
      <c r="AU11" s="20">
        <v>0</v>
      </c>
      <c r="AV11" s="15"/>
      <c r="AW11" s="15">
        <v>0</v>
      </c>
      <c r="AX11" s="15">
        <v>0</v>
      </c>
      <c r="AY11" s="15">
        <v>0</v>
      </c>
      <c r="AZ11" s="15">
        <v>0</v>
      </c>
      <c r="BA11" s="15">
        <v>0</v>
      </c>
      <c r="BB11" s="15">
        <v>0</v>
      </c>
      <c r="BC11" s="15">
        <v>0</v>
      </c>
      <c r="BD11" s="15">
        <v>0</v>
      </c>
      <c r="BE11" s="15">
        <v>0</v>
      </c>
      <c r="BF11" s="15">
        <v>0</v>
      </c>
      <c r="BG11" s="15">
        <v>0</v>
      </c>
      <c r="BH11" s="15">
        <v>0</v>
      </c>
      <c r="BI11" s="15">
        <v>0</v>
      </c>
      <c r="BJ11" s="15">
        <v>0</v>
      </c>
      <c r="BK11" s="15">
        <v>0</v>
      </c>
      <c r="BL11" s="15">
        <v>0</v>
      </c>
      <c r="BM11" s="15">
        <v>0</v>
      </c>
      <c r="BN11" s="15">
        <v>0</v>
      </c>
      <c r="BO11" s="15">
        <v>0</v>
      </c>
      <c r="BP11" s="15">
        <v>0</v>
      </c>
      <c r="BQ11" s="15">
        <v>180</v>
      </c>
      <c r="BR11" s="15">
        <v>0</v>
      </c>
      <c r="BS11" s="18"/>
      <c r="BT11" s="19">
        <v>2</v>
      </c>
      <c r="BU11" s="18">
        <v>36</v>
      </c>
      <c r="BV11" s="18">
        <v>36</v>
      </c>
      <c r="BW11" s="18">
        <v>3</v>
      </c>
      <c r="BX11" s="17">
        <v>30898</v>
      </c>
      <c r="BY11" s="16" t="s">
        <v>325</v>
      </c>
      <c r="BZ11" s="15" t="s">
        <v>325</v>
      </c>
      <c r="CA11" s="15">
        <v>0</v>
      </c>
      <c r="CB11" s="15"/>
      <c r="CC11" s="15"/>
      <c r="CD11" s="15">
        <v>0</v>
      </c>
      <c r="CE11" s="15">
        <v>0</v>
      </c>
      <c r="CF11" s="15">
        <v>0</v>
      </c>
      <c r="CG11" s="15">
        <v>0</v>
      </c>
      <c r="CH11" s="15">
        <v>0</v>
      </c>
      <c r="CI11" s="15">
        <v>0</v>
      </c>
      <c r="CJ11" s="15">
        <v>0</v>
      </c>
      <c r="CK11" s="15">
        <v>0</v>
      </c>
      <c r="CL11" s="15">
        <v>0</v>
      </c>
      <c r="CM11" s="15">
        <v>0</v>
      </c>
      <c r="CN11" s="15">
        <v>181.36</v>
      </c>
      <c r="CO11" s="15">
        <v>0</v>
      </c>
      <c r="CP11" s="15">
        <v>3184.21</v>
      </c>
      <c r="CQ11" s="15">
        <v>0</v>
      </c>
      <c r="CR11" s="15">
        <v>0</v>
      </c>
      <c r="CS11" s="15">
        <v>282.39999999999998</v>
      </c>
      <c r="CT11" s="15">
        <v>0</v>
      </c>
      <c r="CU11" s="15">
        <v>0</v>
      </c>
      <c r="CV11" s="15">
        <v>0</v>
      </c>
      <c r="CW11" s="15">
        <v>0</v>
      </c>
      <c r="CX11" s="15">
        <v>0</v>
      </c>
      <c r="CY11" s="15">
        <v>0</v>
      </c>
      <c r="CZ11" s="15">
        <v>0</v>
      </c>
      <c r="DA11" s="15">
        <v>0</v>
      </c>
      <c r="DB11" s="15">
        <v>0</v>
      </c>
      <c r="DC11" s="15">
        <v>0</v>
      </c>
      <c r="DD11" s="15">
        <v>0</v>
      </c>
      <c r="DE11" s="15">
        <v>0</v>
      </c>
      <c r="DF11" s="15">
        <v>0</v>
      </c>
      <c r="DG11" s="15">
        <v>0</v>
      </c>
      <c r="DH11" s="15">
        <v>0</v>
      </c>
      <c r="DI11" s="15">
        <v>0</v>
      </c>
      <c r="DJ11" s="15">
        <v>0</v>
      </c>
      <c r="DK11" s="15">
        <v>0</v>
      </c>
      <c r="DL11" s="15">
        <v>0</v>
      </c>
      <c r="DM11" s="15">
        <v>0</v>
      </c>
      <c r="DN11" s="15">
        <v>0</v>
      </c>
      <c r="DO11" s="15">
        <v>0</v>
      </c>
      <c r="DP11" s="15">
        <v>0</v>
      </c>
      <c r="DQ11" s="15">
        <v>0</v>
      </c>
      <c r="DR11" s="15">
        <v>0</v>
      </c>
      <c r="DS11" s="15">
        <v>0</v>
      </c>
      <c r="DT11" s="15">
        <v>0</v>
      </c>
      <c r="DU11" s="15">
        <v>0</v>
      </c>
      <c r="DV11" s="15">
        <v>254.74</v>
      </c>
      <c r="DW11" s="15">
        <v>0</v>
      </c>
      <c r="DX11" s="13">
        <v>0</v>
      </c>
      <c r="DY11" s="13">
        <v>0</v>
      </c>
      <c r="DZ11" s="13">
        <v>0</v>
      </c>
      <c r="EA11" s="14">
        <v>40.409999999999997</v>
      </c>
      <c r="EC11" s="13">
        <v>30</v>
      </c>
    </row>
    <row r="12" spans="1:133" s="13" customFormat="1" x14ac:dyDescent="0.25">
      <c r="A12" s="25" t="s">
        <v>329</v>
      </c>
      <c r="B12" s="23">
        <v>2</v>
      </c>
      <c r="C12" s="23">
        <v>2</v>
      </c>
      <c r="D12" s="23" t="s">
        <v>373</v>
      </c>
      <c r="E12" s="15" t="s">
        <v>44</v>
      </c>
      <c r="F12" s="15" t="s">
        <v>606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681.64</v>
      </c>
      <c r="M12" s="15">
        <v>0</v>
      </c>
      <c r="N12" s="15">
        <v>0</v>
      </c>
      <c r="O12" s="15">
        <v>0</v>
      </c>
      <c r="P12" s="15">
        <v>174.96</v>
      </c>
      <c r="Q12" s="15">
        <v>2031.93</v>
      </c>
      <c r="R12" s="15">
        <v>0</v>
      </c>
      <c r="S12" s="15">
        <v>832.1</v>
      </c>
      <c r="T12" s="15">
        <v>0</v>
      </c>
      <c r="U12" s="15">
        <v>1850.9700000000003</v>
      </c>
      <c r="V12" s="15">
        <v>2940.78</v>
      </c>
      <c r="W12" s="15">
        <v>0</v>
      </c>
      <c r="X12" s="15">
        <v>0</v>
      </c>
      <c r="Y12" s="15">
        <v>0</v>
      </c>
      <c r="Z12" s="15">
        <v>0</v>
      </c>
      <c r="AA12" s="15">
        <v>0</v>
      </c>
      <c r="AB12" s="15">
        <v>136.33000000000001</v>
      </c>
      <c r="AC12" s="24">
        <v>223.03</v>
      </c>
      <c r="AD12" s="15">
        <v>0</v>
      </c>
      <c r="AE12" s="23">
        <v>86.82</v>
      </c>
      <c r="AF12" s="23">
        <v>86.82</v>
      </c>
      <c r="AG12" s="15">
        <v>0</v>
      </c>
      <c r="AH12" s="15"/>
      <c r="AI12" s="15"/>
      <c r="AJ12" s="15"/>
      <c r="AK12" s="15"/>
      <c r="AL12" s="15"/>
      <c r="AM12" s="15"/>
      <c r="AN12" s="15"/>
      <c r="AO12" s="22"/>
      <c r="AP12" s="22"/>
      <c r="AQ12" s="15" t="s">
        <v>45</v>
      </c>
      <c r="AR12" s="15">
        <v>1</v>
      </c>
      <c r="AS12" s="21">
        <v>43839</v>
      </c>
      <c r="AT12" s="21" t="s">
        <v>324</v>
      </c>
      <c r="AU12" s="20">
        <v>0</v>
      </c>
      <c r="AV12" s="15"/>
      <c r="AW12" s="15">
        <v>0</v>
      </c>
      <c r="AX12" s="15">
        <v>0</v>
      </c>
      <c r="AY12" s="15">
        <v>2031.93</v>
      </c>
      <c r="AZ12" s="15">
        <v>0</v>
      </c>
      <c r="BA12" s="15">
        <v>0</v>
      </c>
      <c r="BB12" s="15">
        <v>0</v>
      </c>
      <c r="BC12" s="15">
        <v>0</v>
      </c>
      <c r="BD12" s="15">
        <v>0</v>
      </c>
      <c r="BE12" s="15">
        <v>0</v>
      </c>
      <c r="BF12" s="15">
        <v>0</v>
      </c>
      <c r="BG12" s="15">
        <v>0</v>
      </c>
      <c r="BH12" s="15">
        <v>0</v>
      </c>
      <c r="BI12" s="15">
        <v>0</v>
      </c>
      <c r="BJ12" s="15">
        <v>0</v>
      </c>
      <c r="BK12" s="15">
        <v>0</v>
      </c>
      <c r="BL12" s="15">
        <v>0</v>
      </c>
      <c r="BM12" s="15">
        <v>0</v>
      </c>
      <c r="BN12" s="15">
        <v>0</v>
      </c>
      <c r="BO12" s="15">
        <v>0</v>
      </c>
      <c r="BP12" s="15">
        <v>0</v>
      </c>
      <c r="BQ12" s="15">
        <v>180</v>
      </c>
      <c r="BR12" s="15">
        <v>0</v>
      </c>
      <c r="BS12" s="18"/>
      <c r="BT12" s="19">
        <v>2</v>
      </c>
      <c r="BU12" s="18">
        <v>36</v>
      </c>
      <c r="BV12" s="18">
        <v>36</v>
      </c>
      <c r="BW12" s="18">
        <v>3</v>
      </c>
      <c r="BX12" s="17">
        <v>36199</v>
      </c>
      <c r="BY12" s="16" t="s">
        <v>325</v>
      </c>
      <c r="BZ12" s="15" t="s">
        <v>325</v>
      </c>
      <c r="CA12" s="15">
        <v>0</v>
      </c>
      <c r="CB12" s="15" t="s">
        <v>324</v>
      </c>
      <c r="CC12" s="15" t="s">
        <v>324</v>
      </c>
      <c r="CD12" s="15">
        <v>0</v>
      </c>
      <c r="CE12" s="15">
        <v>0</v>
      </c>
      <c r="CF12" s="15">
        <v>0</v>
      </c>
      <c r="CG12" s="15">
        <v>0</v>
      </c>
      <c r="CH12" s="15">
        <v>0</v>
      </c>
      <c r="CI12" s="15">
        <v>0</v>
      </c>
      <c r="CJ12" s="15">
        <v>0</v>
      </c>
      <c r="CK12" s="15">
        <v>0</v>
      </c>
      <c r="CL12" s="15">
        <v>0</v>
      </c>
      <c r="CM12" s="15">
        <v>0</v>
      </c>
      <c r="CN12" s="15">
        <v>0</v>
      </c>
      <c r="CO12" s="15">
        <v>0</v>
      </c>
      <c r="CP12" s="15">
        <v>2940.78</v>
      </c>
      <c r="CQ12" s="15">
        <v>0</v>
      </c>
      <c r="CR12" s="15">
        <v>0</v>
      </c>
      <c r="CS12" s="15">
        <v>0</v>
      </c>
      <c r="CT12" s="15">
        <v>0</v>
      </c>
      <c r="CU12" s="15">
        <v>227.21</v>
      </c>
      <c r="CV12" s="15">
        <v>0</v>
      </c>
      <c r="CW12" s="15">
        <v>0</v>
      </c>
      <c r="CX12" s="15">
        <v>0</v>
      </c>
      <c r="CY12" s="15">
        <v>76.75</v>
      </c>
      <c r="CZ12" s="15">
        <v>0</v>
      </c>
      <c r="DA12" s="15">
        <v>0</v>
      </c>
      <c r="DB12" s="15">
        <v>0</v>
      </c>
      <c r="DC12" s="15">
        <v>0</v>
      </c>
      <c r="DD12" s="15">
        <v>0</v>
      </c>
      <c r="DE12" s="15">
        <v>0</v>
      </c>
      <c r="DF12" s="15">
        <v>0</v>
      </c>
      <c r="DG12" s="15">
        <v>0</v>
      </c>
      <c r="DH12" s="15">
        <v>0</v>
      </c>
      <c r="DI12" s="15">
        <v>0</v>
      </c>
      <c r="DJ12" s="15">
        <v>0</v>
      </c>
      <c r="DK12" s="15">
        <v>6</v>
      </c>
      <c r="DL12" s="15">
        <v>0</v>
      </c>
      <c r="DM12" s="15">
        <v>0</v>
      </c>
      <c r="DN12" s="15">
        <v>0</v>
      </c>
      <c r="DO12" s="15">
        <v>0</v>
      </c>
      <c r="DP12" s="15">
        <v>0</v>
      </c>
      <c r="DQ12" s="15">
        <v>0</v>
      </c>
      <c r="DR12" s="15">
        <v>0</v>
      </c>
      <c r="DS12" s="15">
        <v>0</v>
      </c>
      <c r="DT12" s="15">
        <v>0</v>
      </c>
      <c r="DU12" s="15">
        <v>0</v>
      </c>
      <c r="DV12" s="15">
        <v>235.26</v>
      </c>
      <c r="DW12" s="15">
        <v>0</v>
      </c>
      <c r="DX12" s="13">
        <v>0</v>
      </c>
      <c r="DY12" s="13">
        <v>0</v>
      </c>
      <c r="DZ12" s="13">
        <v>0</v>
      </c>
      <c r="EA12" s="14">
        <v>40.409999999999997</v>
      </c>
      <c r="EC12" s="13">
        <v>0</v>
      </c>
    </row>
    <row r="13" spans="1:133" s="13" customFormat="1" x14ac:dyDescent="0.25">
      <c r="A13" s="25" t="s">
        <v>329</v>
      </c>
      <c r="B13" s="23">
        <v>2</v>
      </c>
      <c r="C13" s="23">
        <v>2</v>
      </c>
      <c r="D13" s="23" t="s">
        <v>348</v>
      </c>
      <c r="E13" s="15" t="s">
        <v>46</v>
      </c>
      <c r="F13" s="15" t="s">
        <v>605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4104.78</v>
      </c>
      <c r="M13" s="15">
        <v>0.47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4423.62</v>
      </c>
      <c r="T13" s="15">
        <v>0</v>
      </c>
      <c r="U13" s="15">
        <v>1.56</v>
      </c>
      <c r="V13" s="15">
        <v>5473.04</v>
      </c>
      <c r="W13" s="15">
        <v>0</v>
      </c>
      <c r="X13" s="15">
        <v>0</v>
      </c>
      <c r="Y13" s="15">
        <v>0</v>
      </c>
      <c r="Z13" s="15">
        <v>0</v>
      </c>
      <c r="AA13" s="15">
        <v>7.09</v>
      </c>
      <c r="AB13" s="15">
        <v>821.05</v>
      </c>
      <c r="AC13" s="24">
        <v>223.03</v>
      </c>
      <c r="AD13" s="15">
        <v>0</v>
      </c>
      <c r="AE13" s="23">
        <v>86.82</v>
      </c>
      <c r="AF13" s="23">
        <v>86.82</v>
      </c>
      <c r="AG13" s="15">
        <v>0</v>
      </c>
      <c r="AH13" s="15"/>
      <c r="AI13" s="15"/>
      <c r="AJ13" s="15"/>
      <c r="AK13" s="15"/>
      <c r="AL13" s="15"/>
      <c r="AM13" s="15"/>
      <c r="AN13" s="15"/>
      <c r="AO13" s="22"/>
      <c r="AP13" s="22"/>
      <c r="AQ13" s="15" t="s">
        <v>23</v>
      </c>
      <c r="AR13" s="15">
        <v>1</v>
      </c>
      <c r="AS13" s="21">
        <v>41791</v>
      </c>
      <c r="AT13" s="21" t="s">
        <v>324</v>
      </c>
      <c r="AU13" s="20">
        <v>0</v>
      </c>
      <c r="AV13" s="15"/>
      <c r="AW13" s="15">
        <v>0</v>
      </c>
      <c r="AX13" s="15">
        <v>0</v>
      </c>
      <c r="AY13" s="15">
        <v>0</v>
      </c>
      <c r="AZ13" s="15">
        <v>0</v>
      </c>
      <c r="BA13" s="15">
        <v>0</v>
      </c>
      <c r="BB13" s="15">
        <v>0</v>
      </c>
      <c r="BC13" s="15">
        <v>0</v>
      </c>
      <c r="BD13" s="15">
        <v>0</v>
      </c>
      <c r="BE13" s="15">
        <v>0</v>
      </c>
      <c r="BF13" s="15">
        <v>0</v>
      </c>
      <c r="BG13" s="15">
        <v>0</v>
      </c>
      <c r="BH13" s="15">
        <v>0</v>
      </c>
      <c r="BI13" s="15">
        <v>0</v>
      </c>
      <c r="BJ13" s="15">
        <v>0</v>
      </c>
      <c r="BK13" s="15">
        <v>0</v>
      </c>
      <c r="BL13" s="15">
        <v>0</v>
      </c>
      <c r="BM13" s="15">
        <v>0</v>
      </c>
      <c r="BN13" s="15">
        <v>0</v>
      </c>
      <c r="BO13" s="15">
        <v>0</v>
      </c>
      <c r="BP13" s="15">
        <v>0</v>
      </c>
      <c r="BQ13" s="15">
        <v>220</v>
      </c>
      <c r="BR13" s="15">
        <v>0</v>
      </c>
      <c r="BS13" s="18"/>
      <c r="BT13" s="19">
        <v>2</v>
      </c>
      <c r="BU13" s="18">
        <v>44</v>
      </c>
      <c r="BV13" s="18">
        <v>44</v>
      </c>
      <c r="BW13" s="18">
        <v>3</v>
      </c>
      <c r="BX13" s="17">
        <v>31564</v>
      </c>
      <c r="BY13" s="16" t="s">
        <v>325</v>
      </c>
      <c r="BZ13" s="15" t="s">
        <v>325</v>
      </c>
      <c r="CA13" s="15">
        <v>0</v>
      </c>
      <c r="CB13" s="15" t="s">
        <v>324</v>
      </c>
      <c r="CC13" s="15" t="s">
        <v>324</v>
      </c>
      <c r="CD13" s="15">
        <v>0</v>
      </c>
      <c r="CE13" s="15">
        <v>0</v>
      </c>
      <c r="CF13" s="15">
        <v>0</v>
      </c>
      <c r="CG13" s="15">
        <v>0</v>
      </c>
      <c r="CH13" s="15">
        <v>0</v>
      </c>
      <c r="CI13" s="15">
        <v>0</v>
      </c>
      <c r="CJ13" s="15">
        <v>0</v>
      </c>
      <c r="CK13" s="15">
        <v>0</v>
      </c>
      <c r="CL13" s="15">
        <v>0</v>
      </c>
      <c r="CM13" s="15">
        <v>0</v>
      </c>
      <c r="CN13" s="15">
        <v>0</v>
      </c>
      <c r="CO13" s="15">
        <v>0</v>
      </c>
      <c r="CP13" s="15">
        <v>5480.6</v>
      </c>
      <c r="CQ13" s="15">
        <v>0</v>
      </c>
      <c r="CR13" s="15">
        <v>0</v>
      </c>
      <c r="CS13" s="15">
        <v>0</v>
      </c>
      <c r="CT13" s="15">
        <v>0</v>
      </c>
      <c r="CU13" s="15">
        <v>1368.26</v>
      </c>
      <c r="CV13" s="15">
        <v>0</v>
      </c>
      <c r="CW13" s="15">
        <v>0</v>
      </c>
      <c r="CX13" s="15">
        <v>0</v>
      </c>
      <c r="CY13" s="15">
        <v>592.13</v>
      </c>
      <c r="CZ13" s="15">
        <v>0</v>
      </c>
      <c r="DA13" s="15">
        <v>0</v>
      </c>
      <c r="DB13" s="15">
        <v>0</v>
      </c>
      <c r="DC13" s="15">
        <v>457.29</v>
      </c>
      <c r="DD13" s="15">
        <v>0</v>
      </c>
      <c r="DE13" s="15">
        <v>0</v>
      </c>
      <c r="DF13" s="15">
        <v>0</v>
      </c>
      <c r="DG13" s="15">
        <v>0</v>
      </c>
      <c r="DH13" s="15">
        <v>0</v>
      </c>
      <c r="DI13" s="15">
        <v>0</v>
      </c>
      <c r="DJ13" s="15">
        <v>0</v>
      </c>
      <c r="DK13" s="15">
        <v>6</v>
      </c>
      <c r="DL13" s="15">
        <v>0</v>
      </c>
      <c r="DM13" s="15">
        <v>0</v>
      </c>
      <c r="DN13" s="15">
        <v>0</v>
      </c>
      <c r="DO13" s="15">
        <v>0</v>
      </c>
      <c r="DP13" s="15">
        <v>0</v>
      </c>
      <c r="DQ13" s="15">
        <v>0</v>
      </c>
      <c r="DR13" s="15">
        <v>0</v>
      </c>
      <c r="DS13" s="15">
        <v>0</v>
      </c>
      <c r="DT13" s="15">
        <v>0</v>
      </c>
      <c r="DU13" s="15">
        <v>0</v>
      </c>
      <c r="DV13" s="15">
        <v>437.84</v>
      </c>
      <c r="DW13" s="15">
        <v>0</v>
      </c>
      <c r="DX13" s="13">
        <v>0</v>
      </c>
      <c r="DY13" s="13">
        <v>0</v>
      </c>
      <c r="DZ13" s="13">
        <v>0</v>
      </c>
      <c r="EA13" s="14">
        <v>40.409999999999997</v>
      </c>
      <c r="EC13" s="13">
        <v>0</v>
      </c>
    </row>
    <row r="14" spans="1:133" s="13" customFormat="1" x14ac:dyDescent="0.25">
      <c r="A14" s="25" t="s">
        <v>329</v>
      </c>
      <c r="B14" s="23">
        <v>2</v>
      </c>
      <c r="C14" s="23">
        <v>2</v>
      </c>
      <c r="D14" s="23" t="s">
        <v>373</v>
      </c>
      <c r="E14" s="15" t="s">
        <v>47</v>
      </c>
      <c r="F14" s="15" t="s">
        <v>604</v>
      </c>
      <c r="G14" s="15">
        <v>0</v>
      </c>
      <c r="H14" s="15">
        <v>0</v>
      </c>
      <c r="I14" s="15">
        <v>0</v>
      </c>
      <c r="J14" s="15">
        <v>0</v>
      </c>
      <c r="K14" s="15">
        <v>1626.88</v>
      </c>
      <c r="L14" s="15">
        <v>0</v>
      </c>
      <c r="M14" s="15">
        <v>0</v>
      </c>
      <c r="N14" s="15">
        <v>14.23</v>
      </c>
      <c r="O14" s="15">
        <v>0</v>
      </c>
      <c r="P14" s="15">
        <v>0</v>
      </c>
      <c r="Q14" s="15">
        <v>6130.31</v>
      </c>
      <c r="R14" s="15">
        <v>0</v>
      </c>
      <c r="S14" s="15">
        <v>12267.93</v>
      </c>
      <c r="T14" s="15">
        <v>0</v>
      </c>
      <c r="U14" s="15">
        <v>0</v>
      </c>
      <c r="V14" s="15">
        <v>753.57</v>
      </c>
      <c r="W14" s="15">
        <v>0</v>
      </c>
      <c r="X14" s="15">
        <v>0</v>
      </c>
      <c r="Y14" s="15">
        <v>0</v>
      </c>
      <c r="Z14" s="15">
        <v>0</v>
      </c>
      <c r="AA14" s="15">
        <v>0</v>
      </c>
      <c r="AB14" s="15">
        <v>328.22</v>
      </c>
      <c r="AC14" s="24">
        <v>223.03</v>
      </c>
      <c r="AD14" s="15">
        <v>0</v>
      </c>
      <c r="AE14" s="23">
        <v>86.82</v>
      </c>
      <c r="AF14" s="23">
        <v>86.82</v>
      </c>
      <c r="AG14" s="15">
        <v>0</v>
      </c>
      <c r="AH14" s="15"/>
      <c r="AI14" s="15"/>
      <c r="AJ14" s="15"/>
      <c r="AK14" s="15"/>
      <c r="AL14" s="15"/>
      <c r="AM14" s="15"/>
      <c r="AN14" s="15"/>
      <c r="AO14" s="22"/>
      <c r="AP14" s="22"/>
      <c r="AQ14" s="15" t="s">
        <v>30</v>
      </c>
      <c r="AR14" s="15">
        <v>1</v>
      </c>
      <c r="AS14" s="21">
        <v>44078</v>
      </c>
      <c r="AT14" s="21">
        <v>45293</v>
      </c>
      <c r="AU14" s="20">
        <v>12162.41</v>
      </c>
      <c r="AV14" s="15"/>
      <c r="AW14" s="15">
        <v>0</v>
      </c>
      <c r="AX14" s="15">
        <v>0</v>
      </c>
      <c r="AY14" s="15">
        <v>0</v>
      </c>
      <c r="AZ14" s="15">
        <v>0</v>
      </c>
      <c r="BA14" s="15">
        <v>0</v>
      </c>
      <c r="BB14" s="15">
        <v>0</v>
      </c>
      <c r="BC14" s="15">
        <v>0</v>
      </c>
      <c r="BD14" s="15">
        <v>0</v>
      </c>
      <c r="BE14" s="15">
        <v>0</v>
      </c>
      <c r="BF14" s="15">
        <v>0</v>
      </c>
      <c r="BG14" s="15">
        <v>0</v>
      </c>
      <c r="BH14" s="15">
        <v>0</v>
      </c>
      <c r="BI14" s="15">
        <v>0</v>
      </c>
      <c r="BJ14" s="15">
        <v>0</v>
      </c>
      <c r="BK14" s="15">
        <v>0</v>
      </c>
      <c r="BL14" s="15">
        <v>0</v>
      </c>
      <c r="BM14" s="15">
        <v>0</v>
      </c>
      <c r="BN14" s="15">
        <v>0</v>
      </c>
      <c r="BO14" s="15">
        <v>0</v>
      </c>
      <c r="BP14" s="15">
        <v>0</v>
      </c>
      <c r="BQ14" s="15">
        <v>180</v>
      </c>
      <c r="BR14" s="15">
        <v>0</v>
      </c>
      <c r="BS14" s="18"/>
      <c r="BT14" s="19">
        <v>2</v>
      </c>
      <c r="BU14" s="18">
        <v>36</v>
      </c>
      <c r="BV14" s="18">
        <v>36</v>
      </c>
      <c r="BW14" s="18">
        <v>4</v>
      </c>
      <c r="BX14" s="17">
        <v>33594</v>
      </c>
      <c r="BY14" s="16" t="s">
        <v>326</v>
      </c>
      <c r="BZ14" s="15" t="s">
        <v>325</v>
      </c>
      <c r="CA14" s="15">
        <v>0</v>
      </c>
      <c r="CB14" s="15" t="s">
        <v>324</v>
      </c>
      <c r="CC14" s="15" t="s">
        <v>324</v>
      </c>
      <c r="CD14" s="15">
        <v>0</v>
      </c>
      <c r="CE14" s="15">
        <v>7522.63</v>
      </c>
      <c r="CF14" s="15">
        <v>0</v>
      </c>
      <c r="CG14" s="15">
        <v>284.70999999999998</v>
      </c>
      <c r="CH14" s="15">
        <v>2507.54</v>
      </c>
      <c r="CI14" s="15">
        <v>271.27</v>
      </c>
      <c r="CJ14" s="15">
        <v>271.27</v>
      </c>
      <c r="CK14" s="15">
        <v>0</v>
      </c>
      <c r="CL14" s="15">
        <v>0</v>
      </c>
      <c r="CM14" s="15">
        <v>0</v>
      </c>
      <c r="CN14" s="15">
        <v>0</v>
      </c>
      <c r="CO14" s="15">
        <v>0</v>
      </c>
      <c r="CP14" s="15">
        <v>12516.140000000003</v>
      </c>
      <c r="CQ14" s="15">
        <v>0</v>
      </c>
      <c r="CR14" s="15">
        <v>0</v>
      </c>
      <c r="CS14" s="15">
        <v>17.61</v>
      </c>
      <c r="CT14" s="15">
        <v>0</v>
      </c>
      <c r="CU14" s="15">
        <v>0</v>
      </c>
      <c r="CV14" s="15">
        <v>0</v>
      </c>
      <c r="CW14" s="15">
        <v>0</v>
      </c>
      <c r="CX14" s="15">
        <v>0</v>
      </c>
      <c r="CY14" s="15">
        <v>0</v>
      </c>
      <c r="CZ14" s="15">
        <v>0</v>
      </c>
      <c r="DA14" s="15">
        <v>56.51</v>
      </c>
      <c r="DB14" s="15">
        <v>0</v>
      </c>
      <c r="DC14" s="15">
        <v>0</v>
      </c>
      <c r="DD14" s="15">
        <v>191.7</v>
      </c>
      <c r="DE14" s="15">
        <v>0</v>
      </c>
      <c r="DF14" s="15">
        <v>0</v>
      </c>
      <c r="DG14" s="15">
        <v>0</v>
      </c>
      <c r="DH14" s="15">
        <v>0</v>
      </c>
      <c r="DI14" s="15">
        <v>0</v>
      </c>
      <c r="DJ14" s="15">
        <v>0</v>
      </c>
      <c r="DK14" s="15">
        <v>0</v>
      </c>
      <c r="DL14" s="15">
        <v>0</v>
      </c>
      <c r="DM14" s="15">
        <v>0</v>
      </c>
      <c r="DN14" s="15">
        <v>0</v>
      </c>
      <c r="DO14" s="15">
        <v>0</v>
      </c>
      <c r="DP14" s="15">
        <v>0</v>
      </c>
      <c r="DQ14" s="15">
        <v>0</v>
      </c>
      <c r="DR14" s="15">
        <v>0</v>
      </c>
      <c r="DS14" s="15">
        <v>0</v>
      </c>
      <c r="DT14" s="15">
        <v>0</v>
      </c>
      <c r="DU14" s="15">
        <v>0</v>
      </c>
      <c r="DV14" s="15">
        <v>60.29</v>
      </c>
      <c r="DW14" s="15">
        <v>0</v>
      </c>
      <c r="DX14" s="13">
        <v>0</v>
      </c>
      <c r="DY14" s="13">
        <v>0</v>
      </c>
      <c r="DZ14" s="13">
        <v>0</v>
      </c>
      <c r="EA14" s="14">
        <v>40.409999999999997</v>
      </c>
      <c r="EC14" s="13">
        <v>0</v>
      </c>
    </row>
    <row r="15" spans="1:133" s="13" customFormat="1" x14ac:dyDescent="0.25">
      <c r="A15" s="25" t="s">
        <v>329</v>
      </c>
      <c r="B15" s="23">
        <v>2</v>
      </c>
      <c r="C15" s="23">
        <v>2</v>
      </c>
      <c r="D15" s="23" t="s">
        <v>458</v>
      </c>
      <c r="E15" s="15" t="s">
        <v>48</v>
      </c>
      <c r="F15" s="15" t="s">
        <v>603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1854.35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2269.75</v>
      </c>
      <c r="T15" s="15">
        <v>0</v>
      </c>
      <c r="U15" s="15">
        <v>1.38</v>
      </c>
      <c r="V15" s="15">
        <v>2472.4699999999998</v>
      </c>
      <c r="W15" s="15">
        <v>0</v>
      </c>
      <c r="X15" s="15">
        <v>0</v>
      </c>
      <c r="Y15" s="15">
        <v>0</v>
      </c>
      <c r="Z15" s="15">
        <v>0</v>
      </c>
      <c r="AA15" s="15">
        <v>1.38</v>
      </c>
      <c r="AB15" s="15">
        <v>370.87</v>
      </c>
      <c r="AC15" s="24">
        <v>223.03</v>
      </c>
      <c r="AD15" s="15">
        <v>0</v>
      </c>
      <c r="AE15" s="23">
        <v>86.82</v>
      </c>
      <c r="AF15" s="23">
        <v>86.82</v>
      </c>
      <c r="AG15" s="15">
        <v>0</v>
      </c>
      <c r="AH15" s="15"/>
      <c r="AI15" s="15"/>
      <c r="AJ15" s="15"/>
      <c r="AK15" s="15"/>
      <c r="AL15" s="15"/>
      <c r="AM15" s="15"/>
      <c r="AN15" s="15"/>
      <c r="AO15" s="22"/>
      <c r="AP15" s="22"/>
      <c r="AQ15" s="15" t="s">
        <v>24</v>
      </c>
      <c r="AR15" s="15">
        <v>1</v>
      </c>
      <c r="AS15" s="21">
        <v>44900</v>
      </c>
      <c r="AT15" s="21"/>
      <c r="AU15" s="20">
        <v>0</v>
      </c>
      <c r="AV15" s="15"/>
      <c r="AW15" s="15">
        <v>0</v>
      </c>
      <c r="AX15" s="15">
        <v>0</v>
      </c>
      <c r="AY15" s="15">
        <v>0</v>
      </c>
      <c r="AZ15" s="15">
        <v>0</v>
      </c>
      <c r="BA15" s="15">
        <v>0</v>
      </c>
      <c r="BB15" s="15">
        <v>0</v>
      </c>
      <c r="BC15" s="15">
        <v>0</v>
      </c>
      <c r="BD15" s="15">
        <v>0</v>
      </c>
      <c r="BE15" s="15">
        <v>0</v>
      </c>
      <c r="BF15" s="15">
        <v>0</v>
      </c>
      <c r="BG15" s="15">
        <v>0</v>
      </c>
      <c r="BH15" s="15">
        <v>0</v>
      </c>
      <c r="BI15" s="15">
        <v>0</v>
      </c>
      <c r="BJ15" s="15">
        <v>0</v>
      </c>
      <c r="BK15" s="15">
        <v>0</v>
      </c>
      <c r="BL15" s="15">
        <v>0</v>
      </c>
      <c r="BM15" s="15">
        <v>0</v>
      </c>
      <c r="BN15" s="15">
        <v>0</v>
      </c>
      <c r="BO15" s="15">
        <v>0</v>
      </c>
      <c r="BP15" s="15">
        <v>0</v>
      </c>
      <c r="BQ15" s="15">
        <v>180</v>
      </c>
      <c r="BR15" s="15">
        <v>0</v>
      </c>
      <c r="BS15" s="18"/>
      <c r="BT15" s="19">
        <v>2</v>
      </c>
      <c r="BU15" s="18">
        <v>36</v>
      </c>
      <c r="BV15" s="18">
        <v>36</v>
      </c>
      <c r="BW15" s="18">
        <v>3</v>
      </c>
      <c r="BX15" s="17">
        <v>37123</v>
      </c>
      <c r="BY15" s="16" t="s">
        <v>325</v>
      </c>
      <c r="BZ15" s="15" t="s">
        <v>325</v>
      </c>
      <c r="CA15" s="15">
        <v>0</v>
      </c>
      <c r="CB15" s="15"/>
      <c r="CC15" s="15"/>
      <c r="CD15" s="15">
        <v>0</v>
      </c>
      <c r="CE15" s="15">
        <v>0</v>
      </c>
      <c r="CF15" s="15">
        <v>0</v>
      </c>
      <c r="CG15" s="15">
        <v>0</v>
      </c>
      <c r="CH15" s="15">
        <v>0</v>
      </c>
      <c r="CI15" s="15">
        <v>0</v>
      </c>
      <c r="CJ15" s="15">
        <v>0</v>
      </c>
      <c r="CK15" s="15">
        <v>0</v>
      </c>
      <c r="CL15" s="15">
        <v>0</v>
      </c>
      <c r="CM15" s="15">
        <v>0</v>
      </c>
      <c r="CN15" s="15">
        <v>0</v>
      </c>
      <c r="CO15" s="15">
        <v>0</v>
      </c>
      <c r="CP15" s="15">
        <v>2473.85</v>
      </c>
      <c r="CQ15" s="15">
        <v>0</v>
      </c>
      <c r="CR15" s="15">
        <v>0</v>
      </c>
      <c r="CS15" s="15">
        <v>0</v>
      </c>
      <c r="CT15" s="15">
        <v>0</v>
      </c>
      <c r="CU15" s="15">
        <v>618.12</v>
      </c>
      <c r="CV15" s="15">
        <v>0</v>
      </c>
      <c r="CW15" s="15">
        <v>0</v>
      </c>
      <c r="CX15" s="15">
        <v>0</v>
      </c>
      <c r="CY15" s="15">
        <v>202.72</v>
      </c>
      <c r="CZ15" s="15">
        <v>0</v>
      </c>
      <c r="DA15" s="15">
        <v>0</v>
      </c>
      <c r="DB15" s="15">
        <v>0</v>
      </c>
      <c r="DC15" s="15">
        <v>0</v>
      </c>
      <c r="DD15" s="15">
        <v>0</v>
      </c>
      <c r="DE15" s="15">
        <v>0</v>
      </c>
      <c r="DF15" s="15">
        <v>0</v>
      </c>
      <c r="DG15" s="15">
        <v>0</v>
      </c>
      <c r="DH15" s="15">
        <v>0</v>
      </c>
      <c r="DI15" s="15">
        <v>0</v>
      </c>
      <c r="DJ15" s="15">
        <v>0</v>
      </c>
      <c r="DK15" s="15">
        <v>0</v>
      </c>
      <c r="DL15" s="15">
        <v>0</v>
      </c>
      <c r="DM15" s="15">
        <v>0</v>
      </c>
      <c r="DN15" s="15">
        <v>0</v>
      </c>
      <c r="DO15" s="15">
        <v>0</v>
      </c>
      <c r="DP15" s="15">
        <v>0</v>
      </c>
      <c r="DQ15" s="15">
        <v>0</v>
      </c>
      <c r="DR15" s="15">
        <v>0</v>
      </c>
      <c r="DS15" s="15">
        <v>0</v>
      </c>
      <c r="DT15" s="15">
        <v>0</v>
      </c>
      <c r="DU15" s="15">
        <v>0</v>
      </c>
      <c r="DV15" s="15">
        <v>197.8</v>
      </c>
      <c r="DW15" s="15">
        <v>0</v>
      </c>
      <c r="DX15" s="13">
        <v>0</v>
      </c>
      <c r="DY15" s="13">
        <v>0</v>
      </c>
      <c r="DZ15" s="13">
        <v>0</v>
      </c>
      <c r="EA15" s="14">
        <v>40.409999999999997</v>
      </c>
      <c r="EC15" s="13">
        <v>0</v>
      </c>
    </row>
    <row r="16" spans="1:133" s="13" customFormat="1" x14ac:dyDescent="0.25">
      <c r="A16" s="25" t="s">
        <v>329</v>
      </c>
      <c r="B16" s="23">
        <v>2</v>
      </c>
      <c r="C16" s="23">
        <v>2</v>
      </c>
      <c r="D16" s="23" t="s">
        <v>345</v>
      </c>
      <c r="E16" s="15" t="s">
        <v>49</v>
      </c>
      <c r="F16" s="15" t="s">
        <v>602</v>
      </c>
      <c r="G16" s="15">
        <v>3533.05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3.16</v>
      </c>
      <c r="N16" s="15">
        <v>459.3</v>
      </c>
      <c r="O16" s="15">
        <v>0</v>
      </c>
      <c r="P16" s="15">
        <v>336.23</v>
      </c>
      <c r="Q16" s="15">
        <v>5481.44</v>
      </c>
      <c r="R16" s="15">
        <v>477.24</v>
      </c>
      <c r="S16" s="15">
        <v>0</v>
      </c>
      <c r="T16" s="15">
        <v>0</v>
      </c>
      <c r="U16" s="15">
        <v>4671.13</v>
      </c>
      <c r="V16" s="15">
        <v>5481.44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  <c r="AB16" s="15">
        <v>799.1</v>
      </c>
      <c r="AC16" s="24">
        <v>223.03</v>
      </c>
      <c r="AD16" s="15">
        <v>0</v>
      </c>
      <c r="AE16" s="23">
        <v>86.82</v>
      </c>
      <c r="AF16" s="23">
        <v>86.82</v>
      </c>
      <c r="AG16" s="15">
        <v>0</v>
      </c>
      <c r="AH16" s="15"/>
      <c r="AI16" s="15"/>
      <c r="AJ16" s="15"/>
      <c r="AK16" s="15"/>
      <c r="AL16" s="15"/>
      <c r="AM16" s="15"/>
      <c r="AN16" s="15"/>
      <c r="AO16" s="22"/>
      <c r="AP16" s="22"/>
      <c r="AQ16" s="15" t="s">
        <v>29</v>
      </c>
      <c r="AR16" s="15">
        <v>1</v>
      </c>
      <c r="AS16" s="21">
        <v>44034</v>
      </c>
      <c r="AT16" s="21" t="s">
        <v>324</v>
      </c>
      <c r="AU16" s="20">
        <v>0</v>
      </c>
      <c r="AV16" s="15"/>
      <c r="AW16" s="15">
        <v>0</v>
      </c>
      <c r="AX16" s="15">
        <v>0</v>
      </c>
      <c r="AY16" s="15">
        <v>0</v>
      </c>
      <c r="AZ16" s="15">
        <v>0</v>
      </c>
      <c r="BA16" s="15">
        <v>0</v>
      </c>
      <c r="BB16" s="15">
        <v>0</v>
      </c>
      <c r="BC16" s="15">
        <v>0</v>
      </c>
      <c r="BD16" s="15">
        <v>0</v>
      </c>
      <c r="BE16" s="15">
        <v>0</v>
      </c>
      <c r="BF16" s="15">
        <v>0</v>
      </c>
      <c r="BG16" s="15">
        <v>0</v>
      </c>
      <c r="BH16" s="15">
        <v>0</v>
      </c>
      <c r="BI16" s="15">
        <v>0</v>
      </c>
      <c r="BJ16" s="15">
        <v>0</v>
      </c>
      <c r="BK16" s="15">
        <v>0</v>
      </c>
      <c r="BL16" s="15">
        <v>0</v>
      </c>
      <c r="BM16" s="15">
        <v>0</v>
      </c>
      <c r="BN16" s="15">
        <v>0</v>
      </c>
      <c r="BO16" s="15">
        <v>0</v>
      </c>
      <c r="BP16" s="15">
        <v>0</v>
      </c>
      <c r="BQ16" s="15">
        <v>180</v>
      </c>
      <c r="BR16" s="15">
        <v>0</v>
      </c>
      <c r="BS16" s="18"/>
      <c r="BT16" s="19">
        <v>2</v>
      </c>
      <c r="BU16" s="18">
        <v>36</v>
      </c>
      <c r="BV16" s="18">
        <v>36</v>
      </c>
      <c r="BW16" s="18">
        <v>4</v>
      </c>
      <c r="BX16" s="17">
        <v>33436</v>
      </c>
      <c r="BY16" s="16" t="s">
        <v>325</v>
      </c>
      <c r="BZ16" s="15" t="s">
        <v>325</v>
      </c>
      <c r="CA16" s="15">
        <v>0</v>
      </c>
      <c r="CB16" s="15" t="s">
        <v>324</v>
      </c>
      <c r="CC16" s="15" t="s">
        <v>324</v>
      </c>
      <c r="CD16" s="15">
        <v>0</v>
      </c>
      <c r="CE16" s="15">
        <v>0</v>
      </c>
      <c r="CF16" s="15">
        <v>0</v>
      </c>
      <c r="CG16" s="15">
        <v>0</v>
      </c>
      <c r="CH16" s="15">
        <v>0</v>
      </c>
      <c r="CI16" s="15">
        <v>770.24</v>
      </c>
      <c r="CJ16" s="15">
        <v>154.05000000000001</v>
      </c>
      <c r="CK16" s="15">
        <v>0</v>
      </c>
      <c r="CL16" s="15">
        <v>0</v>
      </c>
      <c r="CM16" s="15">
        <v>0</v>
      </c>
      <c r="CN16" s="15">
        <v>0</v>
      </c>
      <c r="CO16" s="15">
        <v>0</v>
      </c>
      <c r="CP16" s="15">
        <v>5484.6</v>
      </c>
      <c r="CQ16" s="15">
        <v>0</v>
      </c>
      <c r="CR16" s="15">
        <v>0</v>
      </c>
      <c r="CS16" s="15">
        <v>564.79999999999995</v>
      </c>
      <c r="CT16" s="15">
        <v>0</v>
      </c>
      <c r="CU16" s="15">
        <v>0</v>
      </c>
      <c r="CV16" s="15">
        <v>0</v>
      </c>
      <c r="CW16" s="15">
        <v>0</v>
      </c>
      <c r="CX16" s="15">
        <v>0</v>
      </c>
      <c r="CY16" s="15">
        <v>0</v>
      </c>
      <c r="CZ16" s="15">
        <v>0</v>
      </c>
      <c r="DA16" s="15">
        <v>0</v>
      </c>
      <c r="DB16" s="15">
        <v>0</v>
      </c>
      <c r="DC16" s="15">
        <v>0</v>
      </c>
      <c r="DD16" s="15">
        <v>0</v>
      </c>
      <c r="DE16" s="15">
        <v>0</v>
      </c>
      <c r="DF16" s="15">
        <v>0</v>
      </c>
      <c r="DG16" s="15">
        <v>0</v>
      </c>
      <c r="DH16" s="15">
        <v>0</v>
      </c>
      <c r="DI16" s="15">
        <v>0</v>
      </c>
      <c r="DJ16" s="15">
        <v>0</v>
      </c>
      <c r="DK16" s="15">
        <v>0</v>
      </c>
      <c r="DL16" s="15">
        <v>0</v>
      </c>
      <c r="DM16" s="15">
        <v>0</v>
      </c>
      <c r="DN16" s="15">
        <v>0</v>
      </c>
      <c r="DO16" s="15">
        <v>0</v>
      </c>
      <c r="DP16" s="15">
        <v>0</v>
      </c>
      <c r="DQ16" s="15">
        <v>0</v>
      </c>
      <c r="DR16" s="15">
        <v>0</v>
      </c>
      <c r="DS16" s="15">
        <v>0</v>
      </c>
      <c r="DT16" s="15">
        <v>0</v>
      </c>
      <c r="DU16" s="15">
        <v>0</v>
      </c>
      <c r="DV16" s="15">
        <v>438.52</v>
      </c>
      <c r="DW16" s="15">
        <v>0</v>
      </c>
      <c r="DX16" s="13">
        <v>0</v>
      </c>
      <c r="DY16" s="13">
        <v>0</v>
      </c>
      <c r="DZ16" s="13">
        <v>0</v>
      </c>
      <c r="EA16" s="14">
        <v>40.409999999999997</v>
      </c>
      <c r="EC16" s="13">
        <v>30</v>
      </c>
    </row>
    <row r="17" spans="1:133" s="13" customFormat="1" x14ac:dyDescent="0.25">
      <c r="A17" s="25" t="s">
        <v>329</v>
      </c>
      <c r="B17" s="23">
        <v>2</v>
      </c>
      <c r="C17" s="23">
        <v>2</v>
      </c>
      <c r="D17" s="23" t="s">
        <v>355</v>
      </c>
      <c r="E17" s="15" t="s">
        <v>50</v>
      </c>
      <c r="F17" s="15" t="s">
        <v>601</v>
      </c>
      <c r="G17" s="15">
        <v>2162.21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243.35</v>
      </c>
      <c r="Q17" s="15">
        <v>2871.16</v>
      </c>
      <c r="R17" s="15">
        <v>17.34</v>
      </c>
      <c r="S17" s="15">
        <v>0</v>
      </c>
      <c r="T17" s="15">
        <v>0</v>
      </c>
      <c r="U17" s="15">
        <v>2610.4699999999998</v>
      </c>
      <c r="V17" s="15">
        <v>2871.16</v>
      </c>
      <c r="W17" s="15">
        <v>0</v>
      </c>
      <c r="X17" s="15">
        <v>0</v>
      </c>
      <c r="Y17" s="15">
        <v>0</v>
      </c>
      <c r="Z17" s="15">
        <v>0</v>
      </c>
      <c r="AA17" s="15">
        <v>0</v>
      </c>
      <c r="AB17" s="15">
        <v>432.44</v>
      </c>
      <c r="AC17" s="24">
        <v>223.03</v>
      </c>
      <c r="AD17" s="15">
        <v>0</v>
      </c>
      <c r="AE17" s="23">
        <v>86.82</v>
      </c>
      <c r="AF17" s="23">
        <v>86.82</v>
      </c>
      <c r="AG17" s="15">
        <v>0</v>
      </c>
      <c r="AH17" s="15"/>
      <c r="AI17" s="15"/>
      <c r="AJ17" s="15"/>
      <c r="AK17" s="15"/>
      <c r="AL17" s="15"/>
      <c r="AM17" s="15"/>
      <c r="AN17" s="15"/>
      <c r="AO17" s="22"/>
      <c r="AP17" s="22"/>
      <c r="AQ17" s="15" t="s">
        <v>51</v>
      </c>
      <c r="AR17" s="15">
        <v>1</v>
      </c>
      <c r="AS17" s="21">
        <v>44685</v>
      </c>
      <c r="AT17" s="21" t="s">
        <v>324</v>
      </c>
      <c r="AU17" s="20">
        <v>0</v>
      </c>
      <c r="AV17" s="15"/>
      <c r="AW17" s="15">
        <v>0</v>
      </c>
      <c r="AX17" s="15">
        <v>0</v>
      </c>
      <c r="AY17" s="15">
        <v>0</v>
      </c>
      <c r="AZ17" s="15">
        <v>0</v>
      </c>
      <c r="BA17" s="15">
        <v>0</v>
      </c>
      <c r="BB17" s="15">
        <v>0</v>
      </c>
      <c r="BC17" s="15">
        <v>0</v>
      </c>
      <c r="BD17" s="15">
        <v>0</v>
      </c>
      <c r="BE17" s="15">
        <v>0</v>
      </c>
      <c r="BF17" s="15">
        <v>0</v>
      </c>
      <c r="BG17" s="15">
        <v>0</v>
      </c>
      <c r="BH17" s="15">
        <v>0</v>
      </c>
      <c r="BI17" s="15">
        <v>0</v>
      </c>
      <c r="BJ17" s="15">
        <v>0</v>
      </c>
      <c r="BK17" s="15">
        <v>0</v>
      </c>
      <c r="BL17" s="15">
        <v>0</v>
      </c>
      <c r="BM17" s="15">
        <v>0</v>
      </c>
      <c r="BN17" s="15">
        <v>0</v>
      </c>
      <c r="BO17" s="15">
        <v>0</v>
      </c>
      <c r="BP17" s="15">
        <v>0</v>
      </c>
      <c r="BQ17" s="15">
        <v>180</v>
      </c>
      <c r="BR17" s="15">
        <v>0</v>
      </c>
      <c r="BS17" s="18"/>
      <c r="BT17" s="19">
        <v>2</v>
      </c>
      <c r="BU17" s="18">
        <v>36</v>
      </c>
      <c r="BV17" s="18">
        <v>36</v>
      </c>
      <c r="BW17" s="18">
        <v>4</v>
      </c>
      <c r="BX17" s="17">
        <v>36241</v>
      </c>
      <c r="BY17" s="16" t="s">
        <v>325</v>
      </c>
      <c r="BZ17" s="15" t="s">
        <v>325</v>
      </c>
      <c r="CA17" s="15">
        <v>0</v>
      </c>
      <c r="CB17" s="15"/>
      <c r="CC17" s="15"/>
      <c r="CD17" s="15">
        <v>0</v>
      </c>
      <c r="CE17" s="15">
        <v>0</v>
      </c>
      <c r="CF17" s="15">
        <v>0</v>
      </c>
      <c r="CG17" s="15">
        <v>0</v>
      </c>
      <c r="CH17" s="15">
        <v>0</v>
      </c>
      <c r="CI17" s="15">
        <v>0</v>
      </c>
      <c r="CJ17" s="15">
        <v>0</v>
      </c>
      <c r="CK17" s="15">
        <v>0</v>
      </c>
      <c r="CL17" s="15">
        <v>0</v>
      </c>
      <c r="CM17" s="15">
        <v>0</v>
      </c>
      <c r="CN17" s="15">
        <v>144.15</v>
      </c>
      <c r="CO17" s="15">
        <v>0</v>
      </c>
      <c r="CP17" s="15">
        <v>2871.16</v>
      </c>
      <c r="CQ17" s="15">
        <v>0</v>
      </c>
      <c r="CR17" s="15">
        <v>0</v>
      </c>
      <c r="CS17" s="15">
        <v>564.79999999999995</v>
      </c>
      <c r="CT17" s="15">
        <v>0</v>
      </c>
      <c r="CU17" s="15">
        <v>0</v>
      </c>
      <c r="CV17" s="15">
        <v>0</v>
      </c>
      <c r="CW17" s="15">
        <v>0</v>
      </c>
      <c r="CX17" s="15">
        <v>0</v>
      </c>
      <c r="CY17" s="15">
        <v>0</v>
      </c>
      <c r="CZ17" s="15">
        <v>0</v>
      </c>
      <c r="DA17" s="15">
        <v>0</v>
      </c>
      <c r="DB17" s="15">
        <v>0</v>
      </c>
      <c r="DC17" s="15">
        <v>0</v>
      </c>
      <c r="DD17" s="15">
        <v>0</v>
      </c>
      <c r="DE17" s="15">
        <v>0</v>
      </c>
      <c r="DF17" s="15">
        <v>0</v>
      </c>
      <c r="DG17" s="15">
        <v>0</v>
      </c>
      <c r="DH17" s="15">
        <v>0</v>
      </c>
      <c r="DI17" s="15">
        <v>0</v>
      </c>
      <c r="DJ17" s="15">
        <v>0</v>
      </c>
      <c r="DK17" s="15">
        <v>0</v>
      </c>
      <c r="DL17" s="15">
        <v>0</v>
      </c>
      <c r="DM17" s="15">
        <v>0</v>
      </c>
      <c r="DN17" s="15">
        <v>0</v>
      </c>
      <c r="DO17" s="15">
        <v>0</v>
      </c>
      <c r="DP17" s="15">
        <v>0</v>
      </c>
      <c r="DQ17" s="15">
        <v>0</v>
      </c>
      <c r="DR17" s="15">
        <v>0</v>
      </c>
      <c r="DS17" s="15">
        <v>0</v>
      </c>
      <c r="DT17" s="15">
        <v>0</v>
      </c>
      <c r="DU17" s="15">
        <v>0</v>
      </c>
      <c r="DV17" s="15">
        <v>229.69</v>
      </c>
      <c r="DW17" s="15">
        <v>0</v>
      </c>
      <c r="DX17" s="13">
        <v>0</v>
      </c>
      <c r="DY17" s="13">
        <v>0</v>
      </c>
      <c r="DZ17" s="13">
        <v>0</v>
      </c>
      <c r="EA17" s="14">
        <v>40.409999999999997</v>
      </c>
      <c r="EC17" s="13">
        <v>30</v>
      </c>
    </row>
    <row r="18" spans="1:133" s="13" customFormat="1" x14ac:dyDescent="0.25">
      <c r="A18" s="25" t="s">
        <v>329</v>
      </c>
      <c r="B18" s="23">
        <v>2</v>
      </c>
      <c r="C18" s="23">
        <v>2</v>
      </c>
      <c r="D18" s="23" t="s">
        <v>373</v>
      </c>
      <c r="E18" s="15" t="s">
        <v>52</v>
      </c>
      <c r="F18" s="15" t="s">
        <v>600</v>
      </c>
      <c r="G18" s="15">
        <v>4270.7299999999996</v>
      </c>
      <c r="H18" s="15">
        <v>0</v>
      </c>
      <c r="I18" s="15">
        <v>0</v>
      </c>
      <c r="J18" s="15">
        <v>0</v>
      </c>
      <c r="K18" s="15">
        <v>813.48</v>
      </c>
      <c r="L18" s="15">
        <v>0</v>
      </c>
      <c r="M18" s="15">
        <v>8.61</v>
      </c>
      <c r="N18" s="15">
        <v>213.53</v>
      </c>
      <c r="O18" s="15">
        <v>0</v>
      </c>
      <c r="P18" s="15">
        <v>595.94000000000005</v>
      </c>
      <c r="Q18" s="15">
        <v>5550.93</v>
      </c>
      <c r="R18" s="15">
        <v>477.66</v>
      </c>
      <c r="S18" s="15">
        <v>0</v>
      </c>
      <c r="T18" s="15">
        <v>0</v>
      </c>
      <c r="U18" s="15">
        <v>5299.4199999999983</v>
      </c>
      <c r="V18" s="15">
        <v>5550.93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1061.27</v>
      </c>
      <c r="AC18" s="24">
        <v>223.03</v>
      </c>
      <c r="AD18" s="15">
        <v>0</v>
      </c>
      <c r="AE18" s="23">
        <v>86.82</v>
      </c>
      <c r="AF18" s="23">
        <v>86.82</v>
      </c>
      <c r="AG18" s="15">
        <v>0</v>
      </c>
      <c r="AH18" s="15"/>
      <c r="AI18" s="15"/>
      <c r="AJ18" s="15"/>
      <c r="AK18" s="15"/>
      <c r="AL18" s="15"/>
      <c r="AM18" s="15"/>
      <c r="AN18" s="15"/>
      <c r="AO18" s="22"/>
      <c r="AP18" s="22"/>
      <c r="AQ18" s="15" t="s">
        <v>30</v>
      </c>
      <c r="AR18" s="15">
        <v>1</v>
      </c>
      <c r="AS18" s="21">
        <v>43592</v>
      </c>
      <c r="AT18" s="21" t="s">
        <v>324</v>
      </c>
      <c r="AU18" s="20">
        <v>0</v>
      </c>
      <c r="AV18" s="15"/>
      <c r="AW18" s="15">
        <v>0</v>
      </c>
      <c r="AX18" s="15">
        <v>0</v>
      </c>
      <c r="AY18" s="15">
        <v>0</v>
      </c>
      <c r="AZ18" s="15">
        <v>0</v>
      </c>
      <c r="BA18" s="15">
        <v>0</v>
      </c>
      <c r="BB18" s="15">
        <v>0</v>
      </c>
      <c r="BC18" s="15">
        <v>0</v>
      </c>
      <c r="BD18" s="15">
        <v>0</v>
      </c>
      <c r="BE18" s="15">
        <v>0</v>
      </c>
      <c r="BF18" s="15">
        <v>0</v>
      </c>
      <c r="BG18" s="15">
        <v>0</v>
      </c>
      <c r="BH18" s="15">
        <v>0</v>
      </c>
      <c r="BI18" s="15">
        <v>0</v>
      </c>
      <c r="BJ18" s="15">
        <v>0</v>
      </c>
      <c r="BK18" s="15">
        <v>0</v>
      </c>
      <c r="BL18" s="15">
        <v>0</v>
      </c>
      <c r="BM18" s="15">
        <v>0</v>
      </c>
      <c r="BN18" s="15">
        <v>0</v>
      </c>
      <c r="BO18" s="15">
        <v>0</v>
      </c>
      <c r="BP18" s="15">
        <v>0</v>
      </c>
      <c r="BQ18" s="15">
        <v>180</v>
      </c>
      <c r="BR18" s="15">
        <v>0</v>
      </c>
      <c r="BS18" s="18"/>
      <c r="BT18" s="19">
        <v>2</v>
      </c>
      <c r="BU18" s="18">
        <v>36</v>
      </c>
      <c r="BV18" s="18">
        <v>36</v>
      </c>
      <c r="BW18" s="18">
        <v>4</v>
      </c>
      <c r="BX18" s="17">
        <v>34995</v>
      </c>
      <c r="BY18" s="16" t="s">
        <v>325</v>
      </c>
      <c r="BZ18" s="15" t="s">
        <v>325</v>
      </c>
      <c r="CA18" s="15">
        <v>0</v>
      </c>
      <c r="CB18" s="15" t="s">
        <v>324</v>
      </c>
      <c r="CC18" s="15" t="s">
        <v>324</v>
      </c>
      <c r="CD18" s="15">
        <v>0</v>
      </c>
      <c r="CE18" s="15">
        <v>0</v>
      </c>
      <c r="CF18" s="15">
        <v>0</v>
      </c>
      <c r="CG18" s="15">
        <v>0</v>
      </c>
      <c r="CH18" s="15">
        <v>0</v>
      </c>
      <c r="CI18" s="15">
        <v>653.55999999999995</v>
      </c>
      <c r="CJ18" s="15">
        <v>130.71</v>
      </c>
      <c r="CK18" s="15">
        <v>0</v>
      </c>
      <c r="CL18" s="15">
        <v>0</v>
      </c>
      <c r="CM18" s="15">
        <v>0</v>
      </c>
      <c r="CN18" s="15">
        <v>0</v>
      </c>
      <c r="CO18" s="15">
        <v>0</v>
      </c>
      <c r="CP18" s="15">
        <v>6373.0199999999986</v>
      </c>
      <c r="CQ18" s="15">
        <v>0</v>
      </c>
      <c r="CR18" s="15">
        <v>0</v>
      </c>
      <c r="CS18" s="15">
        <v>282.39999999999998</v>
      </c>
      <c r="CT18" s="15">
        <v>0</v>
      </c>
      <c r="CU18" s="15">
        <v>0</v>
      </c>
      <c r="CV18" s="15">
        <v>0</v>
      </c>
      <c r="CW18" s="15">
        <v>0</v>
      </c>
      <c r="CX18" s="15">
        <v>0</v>
      </c>
      <c r="CY18" s="15">
        <v>0</v>
      </c>
      <c r="CZ18" s="15">
        <v>0</v>
      </c>
      <c r="DA18" s="15">
        <v>0</v>
      </c>
      <c r="DB18" s="15">
        <v>0</v>
      </c>
      <c r="DC18" s="15">
        <v>0</v>
      </c>
      <c r="DD18" s="15">
        <v>0</v>
      </c>
      <c r="DE18" s="15">
        <v>0</v>
      </c>
      <c r="DF18" s="15">
        <v>0</v>
      </c>
      <c r="DG18" s="15">
        <v>0</v>
      </c>
      <c r="DH18" s="15">
        <v>0</v>
      </c>
      <c r="DI18" s="15">
        <v>0</v>
      </c>
      <c r="DJ18" s="15">
        <v>0</v>
      </c>
      <c r="DK18" s="15">
        <v>0</v>
      </c>
      <c r="DL18" s="15">
        <v>0</v>
      </c>
      <c r="DM18" s="15">
        <v>0</v>
      </c>
      <c r="DN18" s="15">
        <v>0</v>
      </c>
      <c r="DO18" s="15">
        <v>0</v>
      </c>
      <c r="DP18" s="15">
        <v>0</v>
      </c>
      <c r="DQ18" s="15">
        <v>0</v>
      </c>
      <c r="DR18" s="15">
        <v>0</v>
      </c>
      <c r="DS18" s="15">
        <v>0</v>
      </c>
      <c r="DT18" s="15">
        <v>0</v>
      </c>
      <c r="DU18" s="15">
        <v>0</v>
      </c>
      <c r="DV18" s="15">
        <v>444.07</v>
      </c>
      <c r="DW18" s="15">
        <v>0</v>
      </c>
      <c r="DX18" s="13">
        <v>0</v>
      </c>
      <c r="DY18" s="13">
        <v>0</v>
      </c>
      <c r="DZ18" s="13">
        <v>0</v>
      </c>
      <c r="EA18" s="14">
        <v>40.409999999999997</v>
      </c>
      <c r="EC18" s="13">
        <v>30</v>
      </c>
    </row>
    <row r="19" spans="1:133" s="13" customFormat="1" x14ac:dyDescent="0.25">
      <c r="A19" s="25" t="s">
        <v>329</v>
      </c>
      <c r="B19" s="23">
        <v>2</v>
      </c>
      <c r="C19" s="23">
        <v>2</v>
      </c>
      <c r="D19" s="23" t="s">
        <v>331</v>
      </c>
      <c r="E19" s="15" t="s">
        <v>53</v>
      </c>
      <c r="F19" s="15" t="s">
        <v>599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287.94</v>
      </c>
      <c r="Q19" s="15">
        <v>3242.73</v>
      </c>
      <c r="R19" s="15">
        <v>45.2</v>
      </c>
      <c r="S19" s="15">
        <v>0</v>
      </c>
      <c r="T19" s="15">
        <v>0</v>
      </c>
      <c r="U19" s="15">
        <v>2909.59</v>
      </c>
      <c r="V19" s="15">
        <v>3242.73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24">
        <v>223.03</v>
      </c>
      <c r="AD19" s="15">
        <v>0</v>
      </c>
      <c r="AE19" s="23">
        <v>86.82</v>
      </c>
      <c r="AF19" s="23">
        <v>86.82</v>
      </c>
      <c r="AG19" s="15">
        <v>0</v>
      </c>
      <c r="AH19" s="15"/>
      <c r="AI19" s="15"/>
      <c r="AJ19" s="15"/>
      <c r="AK19" s="15"/>
      <c r="AL19" s="15"/>
      <c r="AM19" s="15"/>
      <c r="AN19" s="15"/>
      <c r="AO19" s="22"/>
      <c r="AP19" s="22"/>
      <c r="AQ19" s="15" t="s">
        <v>28</v>
      </c>
      <c r="AR19" s="15">
        <v>1</v>
      </c>
      <c r="AS19" s="21">
        <v>44580</v>
      </c>
      <c r="AT19" s="21" t="s">
        <v>324</v>
      </c>
      <c r="AU19" s="20">
        <v>0</v>
      </c>
      <c r="AV19" s="15"/>
      <c r="AW19" s="15">
        <v>0</v>
      </c>
      <c r="AX19" s="15">
        <v>0</v>
      </c>
      <c r="AY19" s="15">
        <v>3242.73</v>
      </c>
      <c r="AZ19" s="15">
        <v>0</v>
      </c>
      <c r="BA19" s="15">
        <v>0</v>
      </c>
      <c r="BB19" s="15">
        <v>0</v>
      </c>
      <c r="BC19" s="15">
        <v>0</v>
      </c>
      <c r="BD19" s="15">
        <v>0</v>
      </c>
      <c r="BE19" s="15">
        <v>0</v>
      </c>
      <c r="BF19" s="15">
        <v>0</v>
      </c>
      <c r="BG19" s="15">
        <v>0</v>
      </c>
      <c r="BH19" s="15">
        <v>0</v>
      </c>
      <c r="BI19" s="15">
        <v>0</v>
      </c>
      <c r="BJ19" s="15">
        <v>0</v>
      </c>
      <c r="BK19" s="15">
        <v>0</v>
      </c>
      <c r="BL19" s="15">
        <v>0</v>
      </c>
      <c r="BM19" s="15">
        <v>0</v>
      </c>
      <c r="BN19" s="15">
        <v>0</v>
      </c>
      <c r="BO19" s="15">
        <v>0</v>
      </c>
      <c r="BP19" s="15">
        <v>0</v>
      </c>
      <c r="BQ19" s="15">
        <v>180</v>
      </c>
      <c r="BR19" s="15">
        <v>0</v>
      </c>
      <c r="BS19" s="18"/>
      <c r="BT19" s="19">
        <v>2</v>
      </c>
      <c r="BU19" s="18">
        <v>36</v>
      </c>
      <c r="BV19" s="18">
        <v>36</v>
      </c>
      <c r="BW19" s="18">
        <v>3</v>
      </c>
      <c r="BX19" s="17">
        <v>36256</v>
      </c>
      <c r="BY19" s="16" t="s">
        <v>325</v>
      </c>
      <c r="BZ19" s="15" t="s">
        <v>325</v>
      </c>
      <c r="CA19" s="15">
        <v>0</v>
      </c>
      <c r="CB19" s="15" t="s">
        <v>324</v>
      </c>
      <c r="CC19" s="15" t="s">
        <v>324</v>
      </c>
      <c r="CD19" s="15">
        <v>0</v>
      </c>
      <c r="CE19" s="15">
        <v>0</v>
      </c>
      <c r="CF19" s="15">
        <v>0</v>
      </c>
      <c r="CG19" s="15">
        <v>0</v>
      </c>
      <c r="CH19" s="15">
        <v>0</v>
      </c>
      <c r="CI19" s="15">
        <v>0</v>
      </c>
      <c r="CJ19" s="15">
        <v>0</v>
      </c>
      <c r="CK19" s="15">
        <v>0</v>
      </c>
      <c r="CL19" s="15">
        <v>0</v>
      </c>
      <c r="CM19" s="15">
        <v>0</v>
      </c>
      <c r="CN19" s="15">
        <v>0</v>
      </c>
      <c r="CO19" s="15">
        <v>0</v>
      </c>
      <c r="CP19" s="15">
        <v>3242.73</v>
      </c>
      <c r="CQ19" s="15">
        <v>0</v>
      </c>
      <c r="CR19" s="15">
        <v>0</v>
      </c>
      <c r="CS19" s="15">
        <v>0</v>
      </c>
      <c r="CT19" s="15">
        <v>0</v>
      </c>
      <c r="CU19" s="15">
        <v>0</v>
      </c>
      <c r="CV19" s="15">
        <v>0</v>
      </c>
      <c r="CW19" s="15">
        <v>0</v>
      </c>
      <c r="CX19" s="15">
        <v>0</v>
      </c>
      <c r="CY19" s="15">
        <v>0</v>
      </c>
      <c r="CZ19" s="15">
        <v>0</v>
      </c>
      <c r="DA19" s="15">
        <v>0</v>
      </c>
      <c r="DB19" s="15">
        <v>0</v>
      </c>
      <c r="DC19" s="15">
        <v>0</v>
      </c>
      <c r="DD19" s="15">
        <v>0</v>
      </c>
      <c r="DE19" s="15">
        <v>0</v>
      </c>
      <c r="DF19" s="15">
        <v>0</v>
      </c>
      <c r="DG19" s="15">
        <v>0</v>
      </c>
      <c r="DH19" s="15">
        <v>0</v>
      </c>
      <c r="DI19" s="15">
        <v>0</v>
      </c>
      <c r="DJ19" s="15">
        <v>0</v>
      </c>
      <c r="DK19" s="15">
        <v>0</v>
      </c>
      <c r="DL19" s="15">
        <v>0</v>
      </c>
      <c r="DM19" s="15">
        <v>0</v>
      </c>
      <c r="DN19" s="15">
        <v>0</v>
      </c>
      <c r="DO19" s="15">
        <v>0</v>
      </c>
      <c r="DP19" s="15">
        <v>0</v>
      </c>
      <c r="DQ19" s="15">
        <v>0</v>
      </c>
      <c r="DR19" s="15">
        <v>0</v>
      </c>
      <c r="DS19" s="15">
        <v>0</v>
      </c>
      <c r="DT19" s="15">
        <v>0</v>
      </c>
      <c r="DU19" s="15">
        <v>0</v>
      </c>
      <c r="DV19" s="15">
        <v>259.42</v>
      </c>
      <c r="DW19" s="15">
        <v>0</v>
      </c>
      <c r="DX19" s="13">
        <v>0</v>
      </c>
      <c r="DY19" s="13">
        <v>0</v>
      </c>
      <c r="DZ19" s="13">
        <v>0</v>
      </c>
      <c r="EA19" s="14">
        <v>40.409999999999997</v>
      </c>
      <c r="EC19" s="13">
        <v>0</v>
      </c>
    </row>
    <row r="20" spans="1:133" s="13" customFormat="1" x14ac:dyDescent="0.25">
      <c r="A20" s="25" t="s">
        <v>329</v>
      </c>
      <c r="B20" s="23">
        <v>2</v>
      </c>
      <c r="C20" s="23">
        <v>2</v>
      </c>
      <c r="D20" s="23" t="s">
        <v>436</v>
      </c>
      <c r="E20" s="15" t="s">
        <v>54</v>
      </c>
      <c r="F20" s="15" t="s">
        <v>598</v>
      </c>
      <c r="G20" s="15">
        <v>3061.98</v>
      </c>
      <c r="H20" s="15">
        <v>0</v>
      </c>
      <c r="I20" s="15">
        <v>0</v>
      </c>
      <c r="J20" s="15">
        <v>0</v>
      </c>
      <c r="K20" s="15">
        <v>0</v>
      </c>
      <c r="L20" s="15">
        <v>568.61</v>
      </c>
      <c r="M20" s="15">
        <v>35.619999999999997</v>
      </c>
      <c r="N20" s="15">
        <v>398.06</v>
      </c>
      <c r="O20" s="15">
        <v>0</v>
      </c>
      <c r="P20" s="15">
        <v>360.69</v>
      </c>
      <c r="Q20" s="15">
        <v>3704.79</v>
      </c>
      <c r="R20" s="15">
        <v>106.12</v>
      </c>
      <c r="S20" s="15">
        <v>675.22</v>
      </c>
      <c r="T20" s="15">
        <v>0</v>
      </c>
      <c r="U20" s="15">
        <v>3238.2699999999995</v>
      </c>
      <c r="V20" s="15">
        <v>4462.9399999999996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812.85</v>
      </c>
      <c r="AC20" s="24">
        <v>223.03</v>
      </c>
      <c r="AD20" s="15">
        <v>0</v>
      </c>
      <c r="AE20" s="23">
        <v>86.82</v>
      </c>
      <c r="AF20" s="23">
        <v>86.82</v>
      </c>
      <c r="AG20" s="15">
        <v>0</v>
      </c>
      <c r="AH20" s="15"/>
      <c r="AI20" s="15"/>
      <c r="AJ20" s="15"/>
      <c r="AK20" s="15"/>
      <c r="AL20" s="15"/>
      <c r="AM20" s="15"/>
      <c r="AN20" s="15"/>
      <c r="AO20" s="22"/>
      <c r="AP20" s="22"/>
      <c r="AQ20" s="15" t="s">
        <v>29</v>
      </c>
      <c r="AR20" s="15">
        <v>1</v>
      </c>
      <c r="AS20" s="21">
        <v>43747</v>
      </c>
      <c r="AT20" s="21" t="s">
        <v>324</v>
      </c>
      <c r="AU20" s="20">
        <v>0</v>
      </c>
      <c r="AV20" s="15"/>
      <c r="AW20" s="15">
        <v>0</v>
      </c>
      <c r="AX20" s="15">
        <v>0</v>
      </c>
      <c r="AY20" s="15">
        <v>0</v>
      </c>
      <c r="AZ20" s="15">
        <v>0</v>
      </c>
      <c r="BA20" s="15">
        <v>0</v>
      </c>
      <c r="BB20" s="15">
        <v>0</v>
      </c>
      <c r="BC20" s="15">
        <v>0</v>
      </c>
      <c r="BD20" s="15">
        <v>0</v>
      </c>
      <c r="BE20" s="15">
        <v>0</v>
      </c>
      <c r="BF20" s="15">
        <v>0</v>
      </c>
      <c r="BG20" s="15">
        <v>0</v>
      </c>
      <c r="BH20" s="15">
        <v>0</v>
      </c>
      <c r="BI20" s="15">
        <v>0</v>
      </c>
      <c r="BJ20" s="15">
        <v>0</v>
      </c>
      <c r="BK20" s="15">
        <v>0</v>
      </c>
      <c r="BL20" s="15">
        <v>0</v>
      </c>
      <c r="BM20" s="15">
        <v>0</v>
      </c>
      <c r="BN20" s="15">
        <v>0</v>
      </c>
      <c r="BO20" s="15">
        <v>0</v>
      </c>
      <c r="BP20" s="15">
        <v>0</v>
      </c>
      <c r="BQ20" s="15">
        <v>180</v>
      </c>
      <c r="BR20" s="15">
        <v>0</v>
      </c>
      <c r="BS20" s="18"/>
      <c r="BT20" s="19">
        <v>2</v>
      </c>
      <c r="BU20" s="18">
        <v>36</v>
      </c>
      <c r="BV20" s="18">
        <v>36</v>
      </c>
      <c r="BW20" s="18">
        <v>3</v>
      </c>
      <c r="BX20" s="17">
        <v>31825</v>
      </c>
      <c r="BY20" s="16" t="s">
        <v>325</v>
      </c>
      <c r="BZ20" s="15" t="s">
        <v>325</v>
      </c>
      <c r="CA20" s="15">
        <v>0</v>
      </c>
      <c r="CB20" s="15" t="s">
        <v>324</v>
      </c>
      <c r="CC20" s="15" t="s">
        <v>324</v>
      </c>
      <c r="CD20" s="15">
        <v>0</v>
      </c>
      <c r="CE20" s="15">
        <v>0</v>
      </c>
      <c r="CF20" s="15">
        <v>0</v>
      </c>
      <c r="CG20" s="15">
        <v>0</v>
      </c>
      <c r="CH20" s="15">
        <v>0</v>
      </c>
      <c r="CI20" s="15">
        <v>0</v>
      </c>
      <c r="CJ20" s="15">
        <v>0</v>
      </c>
      <c r="CK20" s="15">
        <v>0</v>
      </c>
      <c r="CL20" s="15">
        <v>0</v>
      </c>
      <c r="CM20" s="15">
        <v>0</v>
      </c>
      <c r="CN20" s="15">
        <v>0</v>
      </c>
      <c r="CO20" s="15">
        <v>0</v>
      </c>
      <c r="CP20" s="15">
        <v>4498.5599999999995</v>
      </c>
      <c r="CQ20" s="15">
        <v>0</v>
      </c>
      <c r="CR20" s="15">
        <v>0</v>
      </c>
      <c r="CS20" s="15">
        <v>244.75</v>
      </c>
      <c r="CT20" s="15">
        <v>0</v>
      </c>
      <c r="CU20" s="15">
        <v>189.54</v>
      </c>
      <c r="CV20" s="15">
        <v>0</v>
      </c>
      <c r="CW20" s="15">
        <v>0</v>
      </c>
      <c r="CX20" s="15">
        <v>0</v>
      </c>
      <c r="CY20" s="15">
        <v>82.93</v>
      </c>
      <c r="CZ20" s="15">
        <v>0</v>
      </c>
      <c r="DA20" s="15">
        <v>0</v>
      </c>
      <c r="DB20" s="15">
        <v>0</v>
      </c>
      <c r="DC20" s="15">
        <v>0</v>
      </c>
      <c r="DD20" s="15">
        <v>0</v>
      </c>
      <c r="DE20" s="15">
        <v>0</v>
      </c>
      <c r="DF20" s="15">
        <v>0</v>
      </c>
      <c r="DG20" s="15">
        <v>0</v>
      </c>
      <c r="DH20" s="15">
        <v>0</v>
      </c>
      <c r="DI20" s="15">
        <v>0</v>
      </c>
      <c r="DJ20" s="15">
        <v>0</v>
      </c>
      <c r="DK20" s="15">
        <v>35.33</v>
      </c>
      <c r="DL20" s="15">
        <v>0</v>
      </c>
      <c r="DM20" s="15">
        <v>0</v>
      </c>
      <c r="DN20" s="15">
        <v>0</v>
      </c>
      <c r="DO20" s="15">
        <v>0</v>
      </c>
      <c r="DP20" s="15">
        <v>0</v>
      </c>
      <c r="DQ20" s="15">
        <v>0</v>
      </c>
      <c r="DR20" s="15">
        <v>0</v>
      </c>
      <c r="DS20" s="15">
        <v>0</v>
      </c>
      <c r="DT20" s="15">
        <v>0</v>
      </c>
      <c r="DU20" s="15">
        <v>0</v>
      </c>
      <c r="DV20" s="15">
        <v>357.03</v>
      </c>
      <c r="DW20" s="15">
        <v>0</v>
      </c>
      <c r="DX20" s="13">
        <v>0</v>
      </c>
      <c r="DY20" s="13">
        <v>0</v>
      </c>
      <c r="DZ20" s="13">
        <v>0</v>
      </c>
      <c r="EA20" s="14">
        <v>40.409999999999997</v>
      </c>
      <c r="EC20" s="13">
        <v>26</v>
      </c>
    </row>
    <row r="21" spans="1:133" s="13" customFormat="1" x14ac:dyDescent="0.25">
      <c r="A21" s="25" t="s">
        <v>329</v>
      </c>
      <c r="B21" s="23">
        <v>2</v>
      </c>
      <c r="C21" s="23">
        <v>2</v>
      </c>
      <c r="D21" s="23" t="s">
        <v>333</v>
      </c>
      <c r="E21" s="15" t="s">
        <v>55</v>
      </c>
      <c r="F21" s="15" t="s">
        <v>597</v>
      </c>
      <c r="G21" s="15">
        <v>4596.3500000000004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10.76</v>
      </c>
      <c r="N21" s="15">
        <v>689.46</v>
      </c>
      <c r="O21" s="15">
        <v>0</v>
      </c>
      <c r="P21" s="15">
        <v>598.36</v>
      </c>
      <c r="Q21" s="15">
        <v>5568.21</v>
      </c>
      <c r="R21" s="15">
        <v>481.75</v>
      </c>
      <c r="S21" s="15">
        <v>0</v>
      </c>
      <c r="T21" s="15">
        <v>0</v>
      </c>
      <c r="U21" s="15">
        <v>4498.8600000000006</v>
      </c>
      <c r="V21" s="15">
        <v>5568.21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1059.31</v>
      </c>
      <c r="AC21" s="24">
        <v>223.03</v>
      </c>
      <c r="AD21" s="15">
        <v>0</v>
      </c>
      <c r="AE21" s="23">
        <v>86.82</v>
      </c>
      <c r="AF21" s="23">
        <v>86.82</v>
      </c>
      <c r="AG21" s="15">
        <v>0</v>
      </c>
      <c r="AH21" s="15"/>
      <c r="AI21" s="15"/>
      <c r="AJ21" s="15"/>
      <c r="AK21" s="15"/>
      <c r="AL21" s="15"/>
      <c r="AM21" s="15"/>
      <c r="AN21" s="15"/>
      <c r="AO21" s="22"/>
      <c r="AP21" s="22"/>
      <c r="AQ21" s="15" t="s">
        <v>56</v>
      </c>
      <c r="AR21" s="15">
        <v>1</v>
      </c>
      <c r="AS21" s="21">
        <v>42130</v>
      </c>
      <c r="AT21" s="21" t="s">
        <v>324</v>
      </c>
      <c r="AU21" s="20">
        <v>0</v>
      </c>
      <c r="AV21" s="15"/>
      <c r="AW21" s="15">
        <v>0</v>
      </c>
      <c r="AX21" s="15">
        <v>0</v>
      </c>
      <c r="AY21" s="15">
        <v>0</v>
      </c>
      <c r="AZ21" s="15">
        <v>0</v>
      </c>
      <c r="BA21" s="15">
        <v>0</v>
      </c>
      <c r="BB21" s="15">
        <v>0</v>
      </c>
      <c r="BC21" s="15">
        <v>0</v>
      </c>
      <c r="BD21" s="15">
        <v>0</v>
      </c>
      <c r="BE21" s="15">
        <v>0</v>
      </c>
      <c r="BF21" s="15">
        <v>0</v>
      </c>
      <c r="BG21" s="15">
        <v>0</v>
      </c>
      <c r="BH21" s="15">
        <v>0</v>
      </c>
      <c r="BI21" s="15">
        <v>0</v>
      </c>
      <c r="BJ21" s="15">
        <v>0</v>
      </c>
      <c r="BK21" s="15">
        <v>0</v>
      </c>
      <c r="BL21" s="15">
        <v>0</v>
      </c>
      <c r="BM21" s="15">
        <v>0</v>
      </c>
      <c r="BN21" s="15">
        <v>0</v>
      </c>
      <c r="BO21" s="15">
        <v>0</v>
      </c>
      <c r="BP21" s="15">
        <v>0</v>
      </c>
      <c r="BQ21" s="15">
        <v>220</v>
      </c>
      <c r="BR21" s="15">
        <v>0</v>
      </c>
      <c r="BS21" s="18"/>
      <c r="BT21" s="19">
        <v>2</v>
      </c>
      <c r="BU21" s="18">
        <v>44</v>
      </c>
      <c r="BV21" s="18">
        <v>44</v>
      </c>
      <c r="BW21" s="18">
        <v>4</v>
      </c>
      <c r="BX21" s="17">
        <v>32470</v>
      </c>
      <c r="BY21" s="16" t="s">
        <v>326</v>
      </c>
      <c r="BZ21" s="15" t="s">
        <v>325</v>
      </c>
      <c r="CA21" s="15">
        <v>0</v>
      </c>
      <c r="CB21" s="15" t="s">
        <v>324</v>
      </c>
      <c r="CC21" s="15" t="s">
        <v>324</v>
      </c>
      <c r="CD21" s="15">
        <v>0</v>
      </c>
      <c r="CE21" s="15">
        <v>0</v>
      </c>
      <c r="CF21" s="15">
        <v>0</v>
      </c>
      <c r="CG21" s="15">
        <v>0</v>
      </c>
      <c r="CH21" s="15">
        <v>0</v>
      </c>
      <c r="CI21" s="15">
        <v>0</v>
      </c>
      <c r="CJ21" s="15">
        <v>0</v>
      </c>
      <c r="CK21" s="15">
        <v>0</v>
      </c>
      <c r="CL21" s="15">
        <v>0</v>
      </c>
      <c r="CM21" s="15">
        <v>0</v>
      </c>
      <c r="CN21" s="15">
        <v>0</v>
      </c>
      <c r="CO21" s="15">
        <v>0</v>
      </c>
      <c r="CP21" s="15">
        <v>5578.97</v>
      </c>
      <c r="CQ21" s="15">
        <v>0</v>
      </c>
      <c r="CR21" s="15">
        <v>0</v>
      </c>
      <c r="CS21" s="15">
        <v>282.39999999999998</v>
      </c>
      <c r="CT21" s="15">
        <v>0</v>
      </c>
      <c r="CU21" s="15">
        <v>0</v>
      </c>
      <c r="CV21" s="15">
        <v>0</v>
      </c>
      <c r="CW21" s="15">
        <v>0</v>
      </c>
      <c r="CX21" s="15">
        <v>0</v>
      </c>
      <c r="CY21" s="15">
        <v>0</v>
      </c>
      <c r="CZ21" s="15">
        <v>0</v>
      </c>
      <c r="DA21" s="15">
        <v>0</v>
      </c>
      <c r="DB21" s="15">
        <v>0</v>
      </c>
      <c r="DC21" s="15">
        <v>0</v>
      </c>
      <c r="DD21" s="15">
        <v>0</v>
      </c>
      <c r="DE21" s="15">
        <v>0</v>
      </c>
      <c r="DF21" s="15">
        <v>0</v>
      </c>
      <c r="DG21" s="15">
        <v>0</v>
      </c>
      <c r="DH21" s="15">
        <v>0</v>
      </c>
      <c r="DI21" s="15">
        <v>0</v>
      </c>
      <c r="DJ21" s="15">
        <v>0</v>
      </c>
      <c r="DK21" s="15">
        <v>0</v>
      </c>
      <c r="DL21" s="15">
        <v>0</v>
      </c>
      <c r="DM21" s="15">
        <v>0</v>
      </c>
      <c r="DN21" s="15">
        <v>0</v>
      </c>
      <c r="DO21" s="15">
        <v>0</v>
      </c>
      <c r="DP21" s="15">
        <v>0</v>
      </c>
      <c r="DQ21" s="15">
        <v>0</v>
      </c>
      <c r="DR21" s="15">
        <v>0</v>
      </c>
      <c r="DS21" s="15">
        <v>0</v>
      </c>
      <c r="DT21" s="15">
        <v>0</v>
      </c>
      <c r="DU21" s="15">
        <v>0</v>
      </c>
      <c r="DV21" s="15">
        <v>445.46</v>
      </c>
      <c r="DW21" s="15">
        <v>0</v>
      </c>
      <c r="DX21" s="13">
        <v>0</v>
      </c>
      <c r="DY21" s="13">
        <v>0</v>
      </c>
      <c r="DZ21" s="13">
        <v>0</v>
      </c>
      <c r="EA21" s="14">
        <v>40.409999999999997</v>
      </c>
      <c r="EC21" s="13">
        <v>30</v>
      </c>
    </row>
    <row r="22" spans="1:133" s="13" customFormat="1" x14ac:dyDescent="0.25">
      <c r="A22" s="25" t="s">
        <v>329</v>
      </c>
      <c r="B22" s="23">
        <v>2</v>
      </c>
      <c r="C22" s="23">
        <v>2</v>
      </c>
      <c r="D22" s="23" t="s">
        <v>345</v>
      </c>
      <c r="E22" s="15" t="s">
        <v>57</v>
      </c>
      <c r="F22" s="15" t="s">
        <v>596</v>
      </c>
      <c r="G22" s="15">
        <v>2720.45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314.81</v>
      </c>
      <c r="Q22" s="15">
        <v>3466.61</v>
      </c>
      <c r="R22" s="15">
        <v>49.55</v>
      </c>
      <c r="S22" s="15">
        <v>0</v>
      </c>
      <c r="T22" s="15">
        <v>0</v>
      </c>
      <c r="U22" s="15">
        <v>3102.2499999999995</v>
      </c>
      <c r="V22" s="15">
        <v>3466.61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  <c r="AB22" s="15">
        <v>544.09</v>
      </c>
      <c r="AC22" s="24">
        <v>223.03</v>
      </c>
      <c r="AD22" s="15">
        <v>0</v>
      </c>
      <c r="AE22" s="23">
        <v>86.82</v>
      </c>
      <c r="AF22" s="23">
        <v>86.82</v>
      </c>
      <c r="AG22" s="15">
        <v>0</v>
      </c>
      <c r="AH22" s="15"/>
      <c r="AI22" s="15"/>
      <c r="AJ22" s="15"/>
      <c r="AK22" s="15"/>
      <c r="AL22" s="15"/>
      <c r="AM22" s="15"/>
      <c r="AN22" s="15"/>
      <c r="AO22" s="22"/>
      <c r="AP22" s="22"/>
      <c r="AQ22" s="15" t="s">
        <v>28</v>
      </c>
      <c r="AR22" s="15">
        <v>1</v>
      </c>
      <c r="AS22" s="21">
        <v>45188</v>
      </c>
      <c r="AT22" s="21" t="s">
        <v>324</v>
      </c>
      <c r="AU22" s="20">
        <v>0</v>
      </c>
      <c r="AV22" s="15"/>
      <c r="AW22" s="15">
        <v>0</v>
      </c>
      <c r="AX22" s="15">
        <v>0</v>
      </c>
      <c r="AY22" s="15">
        <v>0</v>
      </c>
      <c r="AZ22" s="15">
        <v>0</v>
      </c>
      <c r="BA22" s="15">
        <v>0</v>
      </c>
      <c r="BB22" s="15">
        <v>0</v>
      </c>
      <c r="BC22" s="15">
        <v>0</v>
      </c>
      <c r="BD22" s="15">
        <v>0</v>
      </c>
      <c r="BE22" s="15">
        <v>0</v>
      </c>
      <c r="BF22" s="15">
        <v>0</v>
      </c>
      <c r="BG22" s="15">
        <v>0</v>
      </c>
      <c r="BH22" s="15">
        <v>0</v>
      </c>
      <c r="BI22" s="15">
        <v>0</v>
      </c>
      <c r="BJ22" s="15">
        <v>0</v>
      </c>
      <c r="BK22" s="15">
        <v>0</v>
      </c>
      <c r="BL22" s="15">
        <v>0</v>
      </c>
      <c r="BM22" s="15">
        <v>0</v>
      </c>
      <c r="BN22" s="15">
        <v>0</v>
      </c>
      <c r="BO22" s="15">
        <v>0</v>
      </c>
      <c r="BP22" s="15">
        <v>0</v>
      </c>
      <c r="BQ22" s="15">
        <v>180</v>
      </c>
      <c r="BR22" s="15">
        <v>0</v>
      </c>
      <c r="BS22" s="18"/>
      <c r="BT22" s="19">
        <v>2</v>
      </c>
      <c r="BU22" s="18">
        <v>36</v>
      </c>
      <c r="BV22" s="18">
        <v>36</v>
      </c>
      <c r="BW22" s="18">
        <v>3</v>
      </c>
      <c r="BX22" s="17">
        <v>32177</v>
      </c>
      <c r="BY22" s="16" t="s">
        <v>325</v>
      </c>
      <c r="BZ22" s="15" t="s">
        <v>325</v>
      </c>
      <c r="CA22" s="15">
        <v>0</v>
      </c>
      <c r="CB22" s="15" t="s">
        <v>324</v>
      </c>
      <c r="CC22" s="15" t="s">
        <v>324</v>
      </c>
      <c r="CD22" s="15">
        <v>0</v>
      </c>
      <c r="CE22" s="15">
        <v>0</v>
      </c>
      <c r="CF22" s="15">
        <v>0</v>
      </c>
      <c r="CG22" s="15">
        <v>0</v>
      </c>
      <c r="CH22" s="15">
        <v>0</v>
      </c>
      <c r="CI22" s="15">
        <v>0</v>
      </c>
      <c r="CJ22" s="15">
        <v>0</v>
      </c>
      <c r="CK22" s="15">
        <v>0</v>
      </c>
      <c r="CL22" s="15">
        <v>0</v>
      </c>
      <c r="CM22" s="15">
        <v>0</v>
      </c>
      <c r="CN22" s="15">
        <v>181.36</v>
      </c>
      <c r="CO22" s="15">
        <v>0</v>
      </c>
      <c r="CP22" s="15">
        <v>3466.6099999999997</v>
      </c>
      <c r="CQ22" s="15">
        <v>0</v>
      </c>
      <c r="CR22" s="15">
        <v>0</v>
      </c>
      <c r="CS22" s="15">
        <v>564.79999999999995</v>
      </c>
      <c r="CT22" s="15">
        <v>0</v>
      </c>
      <c r="CU22" s="15">
        <v>0</v>
      </c>
      <c r="CV22" s="15">
        <v>0</v>
      </c>
      <c r="CW22" s="15">
        <v>0</v>
      </c>
      <c r="CX22" s="15">
        <v>0</v>
      </c>
      <c r="CY22" s="15">
        <v>0</v>
      </c>
      <c r="CZ22" s="15">
        <v>0</v>
      </c>
      <c r="DA22" s="15">
        <v>0</v>
      </c>
      <c r="DB22" s="15">
        <v>0</v>
      </c>
      <c r="DC22" s="15">
        <v>0</v>
      </c>
      <c r="DD22" s="15">
        <v>0</v>
      </c>
      <c r="DE22" s="15">
        <v>0</v>
      </c>
      <c r="DF22" s="15">
        <v>0</v>
      </c>
      <c r="DG22" s="15">
        <v>0</v>
      </c>
      <c r="DH22" s="15">
        <v>0</v>
      </c>
      <c r="DI22" s="15">
        <v>0</v>
      </c>
      <c r="DJ22" s="15">
        <v>0</v>
      </c>
      <c r="DK22" s="15">
        <v>0</v>
      </c>
      <c r="DL22" s="15">
        <v>0</v>
      </c>
      <c r="DM22" s="15">
        <v>0</v>
      </c>
      <c r="DN22" s="15">
        <v>0</v>
      </c>
      <c r="DO22" s="15">
        <v>0</v>
      </c>
      <c r="DP22" s="15">
        <v>0</v>
      </c>
      <c r="DQ22" s="15">
        <v>0</v>
      </c>
      <c r="DR22" s="15">
        <v>0</v>
      </c>
      <c r="DS22" s="15">
        <v>0</v>
      </c>
      <c r="DT22" s="15">
        <v>0</v>
      </c>
      <c r="DU22" s="15">
        <v>0</v>
      </c>
      <c r="DV22" s="15">
        <v>277.33</v>
      </c>
      <c r="DW22" s="15">
        <v>0</v>
      </c>
      <c r="DX22" s="13">
        <v>0</v>
      </c>
      <c r="DY22" s="13">
        <v>0</v>
      </c>
      <c r="DZ22" s="13">
        <v>0</v>
      </c>
      <c r="EA22" s="14">
        <v>40.409999999999997</v>
      </c>
      <c r="EC22" s="13">
        <v>30</v>
      </c>
    </row>
    <row r="23" spans="1:133" s="13" customFormat="1" x14ac:dyDescent="0.25">
      <c r="A23" s="25" t="s">
        <v>329</v>
      </c>
      <c r="B23" s="23">
        <v>2</v>
      </c>
      <c r="C23" s="23">
        <v>2</v>
      </c>
      <c r="D23" s="23" t="s">
        <v>331</v>
      </c>
      <c r="E23" s="15" t="s">
        <v>58</v>
      </c>
      <c r="F23" s="15" t="s">
        <v>595</v>
      </c>
      <c r="G23" s="15">
        <v>2720.45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3.1</v>
      </c>
      <c r="N23" s="15">
        <v>0</v>
      </c>
      <c r="O23" s="15">
        <v>0</v>
      </c>
      <c r="P23" s="15">
        <v>369.98</v>
      </c>
      <c r="Q23" s="15">
        <v>3926.41</v>
      </c>
      <c r="R23" s="15">
        <v>134.63</v>
      </c>
      <c r="S23" s="15">
        <v>0</v>
      </c>
      <c r="T23" s="15">
        <v>0</v>
      </c>
      <c r="U23" s="15">
        <v>3424.8999999999996</v>
      </c>
      <c r="V23" s="15">
        <v>3926.41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544.71</v>
      </c>
      <c r="AC23" s="24">
        <v>223.03</v>
      </c>
      <c r="AD23" s="15">
        <v>0</v>
      </c>
      <c r="AE23" s="23">
        <v>86.82</v>
      </c>
      <c r="AF23" s="23">
        <v>86.82</v>
      </c>
      <c r="AG23" s="15">
        <v>0</v>
      </c>
      <c r="AH23" s="15"/>
      <c r="AI23" s="15"/>
      <c r="AJ23" s="15"/>
      <c r="AK23" s="15"/>
      <c r="AL23" s="15"/>
      <c r="AM23" s="15"/>
      <c r="AN23" s="15"/>
      <c r="AO23" s="22"/>
      <c r="AP23" s="22"/>
      <c r="AQ23" s="15" t="s">
        <v>28</v>
      </c>
      <c r="AR23" s="15">
        <v>1</v>
      </c>
      <c r="AS23" s="21">
        <v>44963</v>
      </c>
      <c r="AT23" s="21" t="s">
        <v>324</v>
      </c>
      <c r="AU23" s="20">
        <v>0</v>
      </c>
      <c r="AV23" s="15"/>
      <c r="AW23" s="15">
        <v>0</v>
      </c>
      <c r="AX23" s="15">
        <v>0</v>
      </c>
      <c r="AY23" s="15">
        <v>0</v>
      </c>
      <c r="AZ23" s="15">
        <v>0</v>
      </c>
      <c r="BA23" s="15">
        <v>0</v>
      </c>
      <c r="BB23" s="15">
        <v>0</v>
      </c>
      <c r="BC23" s="15">
        <v>0</v>
      </c>
      <c r="BD23" s="15">
        <v>0</v>
      </c>
      <c r="BE23" s="15">
        <v>0</v>
      </c>
      <c r="BF23" s="15">
        <v>0</v>
      </c>
      <c r="BG23" s="15">
        <v>0</v>
      </c>
      <c r="BH23" s="15">
        <v>0</v>
      </c>
      <c r="BI23" s="15">
        <v>0</v>
      </c>
      <c r="BJ23" s="15">
        <v>0</v>
      </c>
      <c r="BK23" s="15">
        <v>0</v>
      </c>
      <c r="BL23" s="15">
        <v>0</v>
      </c>
      <c r="BM23" s="15">
        <v>0</v>
      </c>
      <c r="BN23" s="15">
        <v>0</v>
      </c>
      <c r="BO23" s="15">
        <v>0</v>
      </c>
      <c r="BP23" s="15">
        <v>0</v>
      </c>
      <c r="BQ23" s="15">
        <v>180</v>
      </c>
      <c r="BR23" s="15">
        <v>0</v>
      </c>
      <c r="BS23" s="18"/>
      <c r="BT23" s="19">
        <v>2</v>
      </c>
      <c r="BU23" s="18">
        <v>36</v>
      </c>
      <c r="BV23" s="18">
        <v>36</v>
      </c>
      <c r="BW23" s="18">
        <v>3</v>
      </c>
      <c r="BX23" s="17">
        <v>30775</v>
      </c>
      <c r="BY23" s="16" t="s">
        <v>325</v>
      </c>
      <c r="BZ23" s="15" t="s">
        <v>325</v>
      </c>
      <c r="CA23" s="15">
        <v>0</v>
      </c>
      <c r="CB23" s="15" t="s">
        <v>324</v>
      </c>
      <c r="CC23" s="15" t="s">
        <v>324</v>
      </c>
      <c r="CD23" s="15">
        <v>0</v>
      </c>
      <c r="CE23" s="15">
        <v>0</v>
      </c>
      <c r="CF23" s="15">
        <v>0</v>
      </c>
      <c r="CG23" s="15">
        <v>0</v>
      </c>
      <c r="CH23" s="15">
        <v>0</v>
      </c>
      <c r="CI23" s="15">
        <v>618.5</v>
      </c>
      <c r="CJ23" s="15">
        <v>123.7</v>
      </c>
      <c r="CK23" s="15">
        <v>0</v>
      </c>
      <c r="CL23" s="15">
        <v>0</v>
      </c>
      <c r="CM23" s="15">
        <v>0</v>
      </c>
      <c r="CN23" s="15">
        <v>181.36</v>
      </c>
      <c r="CO23" s="15">
        <v>0</v>
      </c>
      <c r="CP23" s="15">
        <v>3929.5099999999998</v>
      </c>
      <c r="CQ23" s="15">
        <v>0</v>
      </c>
      <c r="CR23" s="15">
        <v>0</v>
      </c>
      <c r="CS23" s="15">
        <v>282.39999999999998</v>
      </c>
      <c r="CT23" s="15">
        <v>0</v>
      </c>
      <c r="CU23" s="15">
        <v>0</v>
      </c>
      <c r="CV23" s="15">
        <v>0</v>
      </c>
      <c r="CW23" s="15">
        <v>0</v>
      </c>
      <c r="CX23" s="15">
        <v>0</v>
      </c>
      <c r="CY23" s="15">
        <v>0</v>
      </c>
      <c r="CZ23" s="15">
        <v>0</v>
      </c>
      <c r="DA23" s="15">
        <v>0</v>
      </c>
      <c r="DB23" s="15">
        <v>0</v>
      </c>
      <c r="DC23" s="15">
        <v>0</v>
      </c>
      <c r="DD23" s="15">
        <v>0</v>
      </c>
      <c r="DE23" s="15">
        <v>0</v>
      </c>
      <c r="DF23" s="15">
        <v>0</v>
      </c>
      <c r="DG23" s="15">
        <v>0</v>
      </c>
      <c r="DH23" s="15">
        <v>0</v>
      </c>
      <c r="DI23" s="15">
        <v>0</v>
      </c>
      <c r="DJ23" s="15">
        <v>0</v>
      </c>
      <c r="DK23" s="15">
        <v>0</v>
      </c>
      <c r="DL23" s="15">
        <v>0</v>
      </c>
      <c r="DM23" s="15">
        <v>0</v>
      </c>
      <c r="DN23" s="15">
        <v>0</v>
      </c>
      <c r="DO23" s="15">
        <v>0</v>
      </c>
      <c r="DP23" s="15">
        <v>0</v>
      </c>
      <c r="DQ23" s="15">
        <v>0</v>
      </c>
      <c r="DR23" s="15">
        <v>0</v>
      </c>
      <c r="DS23" s="15">
        <v>0</v>
      </c>
      <c r="DT23" s="15">
        <v>0</v>
      </c>
      <c r="DU23" s="15">
        <v>0</v>
      </c>
      <c r="DV23" s="15">
        <v>314.11</v>
      </c>
      <c r="DW23" s="15">
        <v>0</v>
      </c>
      <c r="DX23" s="13">
        <v>0</v>
      </c>
      <c r="DY23" s="13">
        <v>0</v>
      </c>
      <c r="DZ23" s="13">
        <v>0</v>
      </c>
      <c r="EA23" s="14">
        <v>40.409999999999997</v>
      </c>
      <c r="EC23" s="13">
        <v>30</v>
      </c>
    </row>
    <row r="24" spans="1:133" s="13" customFormat="1" x14ac:dyDescent="0.25">
      <c r="A24" s="25" t="s">
        <v>329</v>
      </c>
      <c r="B24" s="23">
        <v>2</v>
      </c>
      <c r="C24" s="23">
        <v>2</v>
      </c>
      <c r="D24" s="23" t="s">
        <v>373</v>
      </c>
      <c r="E24" s="15" t="s">
        <v>59</v>
      </c>
      <c r="F24" s="15" t="s">
        <v>594</v>
      </c>
      <c r="G24" s="15">
        <v>1595.32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28.95</v>
      </c>
      <c r="N24" s="15">
        <v>79.77</v>
      </c>
      <c r="O24" s="15">
        <v>0</v>
      </c>
      <c r="P24" s="15">
        <v>164.56</v>
      </c>
      <c r="Q24" s="15">
        <v>2063.84</v>
      </c>
      <c r="R24" s="15">
        <v>0</v>
      </c>
      <c r="S24" s="15">
        <v>0</v>
      </c>
      <c r="T24" s="15">
        <v>0</v>
      </c>
      <c r="U24" s="15">
        <v>1922.23</v>
      </c>
      <c r="V24" s="15">
        <v>2063.84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340.81</v>
      </c>
      <c r="AC24" s="24">
        <v>223.03</v>
      </c>
      <c r="AD24" s="15">
        <v>0</v>
      </c>
      <c r="AE24" s="23">
        <v>86.82</v>
      </c>
      <c r="AF24" s="23">
        <v>86.82</v>
      </c>
      <c r="AG24" s="15">
        <v>0</v>
      </c>
      <c r="AH24" s="15"/>
      <c r="AI24" s="15"/>
      <c r="AJ24" s="15"/>
      <c r="AK24" s="15"/>
      <c r="AL24" s="15"/>
      <c r="AM24" s="15"/>
      <c r="AN24" s="15"/>
      <c r="AO24" s="22"/>
      <c r="AP24" s="22"/>
      <c r="AQ24" s="15" t="s">
        <v>45</v>
      </c>
      <c r="AR24" s="15">
        <v>1</v>
      </c>
      <c r="AS24" s="21">
        <v>41760</v>
      </c>
      <c r="AT24" s="21" t="s">
        <v>324</v>
      </c>
      <c r="AU24" s="20">
        <v>0</v>
      </c>
      <c r="AV24" s="15"/>
      <c r="AW24" s="15">
        <v>0</v>
      </c>
      <c r="AX24" s="15">
        <v>0</v>
      </c>
      <c r="AY24" s="15">
        <v>0</v>
      </c>
      <c r="AZ24" s="15">
        <v>0</v>
      </c>
      <c r="BA24" s="15">
        <v>0</v>
      </c>
      <c r="BB24" s="15">
        <v>0</v>
      </c>
      <c r="BC24" s="15">
        <v>0</v>
      </c>
      <c r="BD24" s="15">
        <v>0</v>
      </c>
      <c r="BE24" s="15">
        <v>0</v>
      </c>
      <c r="BF24" s="15">
        <v>0</v>
      </c>
      <c r="BG24" s="15">
        <v>0</v>
      </c>
      <c r="BH24" s="15">
        <v>0</v>
      </c>
      <c r="BI24" s="15">
        <v>0</v>
      </c>
      <c r="BJ24" s="15">
        <v>0</v>
      </c>
      <c r="BK24" s="15">
        <v>0</v>
      </c>
      <c r="BL24" s="15">
        <v>0</v>
      </c>
      <c r="BM24" s="15">
        <v>0</v>
      </c>
      <c r="BN24" s="15">
        <v>0</v>
      </c>
      <c r="BO24" s="15">
        <v>0</v>
      </c>
      <c r="BP24" s="15">
        <v>0</v>
      </c>
      <c r="BQ24" s="15">
        <v>180</v>
      </c>
      <c r="BR24" s="15">
        <v>0</v>
      </c>
      <c r="BS24" s="18"/>
      <c r="BT24" s="19">
        <v>2</v>
      </c>
      <c r="BU24" s="18">
        <v>36</v>
      </c>
      <c r="BV24" s="18">
        <v>36</v>
      </c>
      <c r="BW24" s="18">
        <v>3</v>
      </c>
      <c r="BX24" s="17">
        <v>26623</v>
      </c>
      <c r="BY24" s="16" t="s">
        <v>326</v>
      </c>
      <c r="BZ24" s="15" t="s">
        <v>325</v>
      </c>
      <c r="CA24" s="15">
        <v>0</v>
      </c>
      <c r="CB24" s="15" t="s">
        <v>324</v>
      </c>
      <c r="CC24" s="15" t="s">
        <v>324</v>
      </c>
      <c r="CD24" s="15">
        <v>0</v>
      </c>
      <c r="CE24" s="15">
        <v>0</v>
      </c>
      <c r="CF24" s="15">
        <v>0</v>
      </c>
      <c r="CG24" s="15">
        <v>0</v>
      </c>
      <c r="CH24" s="15">
        <v>0</v>
      </c>
      <c r="CI24" s="15">
        <v>0</v>
      </c>
      <c r="CJ24" s="15">
        <v>0</v>
      </c>
      <c r="CK24" s="15">
        <v>0</v>
      </c>
      <c r="CL24" s="15">
        <v>0</v>
      </c>
      <c r="CM24" s="15">
        <v>0</v>
      </c>
      <c r="CN24" s="15">
        <v>106.35</v>
      </c>
      <c r="CO24" s="15">
        <v>0</v>
      </c>
      <c r="CP24" s="15">
        <v>2092.79</v>
      </c>
      <c r="CQ24" s="15">
        <v>0</v>
      </c>
      <c r="CR24" s="15">
        <v>0</v>
      </c>
      <c r="CS24" s="15">
        <v>282.39999999999998</v>
      </c>
      <c r="CT24" s="15">
        <v>0</v>
      </c>
      <c r="CU24" s="15">
        <v>0</v>
      </c>
      <c r="CV24" s="15">
        <v>0</v>
      </c>
      <c r="CW24" s="15">
        <v>0</v>
      </c>
      <c r="CX24" s="15">
        <v>0</v>
      </c>
      <c r="CY24" s="15">
        <v>0</v>
      </c>
      <c r="CZ24" s="15">
        <v>0</v>
      </c>
      <c r="DA24" s="15">
        <v>0</v>
      </c>
      <c r="DB24" s="15">
        <v>0</v>
      </c>
      <c r="DC24" s="15">
        <v>0</v>
      </c>
      <c r="DD24" s="15">
        <v>0</v>
      </c>
      <c r="DE24" s="15">
        <v>0</v>
      </c>
      <c r="DF24" s="15">
        <v>0</v>
      </c>
      <c r="DG24" s="15">
        <v>0</v>
      </c>
      <c r="DH24" s="15">
        <v>0</v>
      </c>
      <c r="DI24" s="15">
        <v>0</v>
      </c>
      <c r="DJ24" s="15">
        <v>0</v>
      </c>
      <c r="DK24" s="15">
        <v>6</v>
      </c>
      <c r="DL24" s="15">
        <v>0</v>
      </c>
      <c r="DM24" s="15">
        <v>0</v>
      </c>
      <c r="DN24" s="15">
        <v>0</v>
      </c>
      <c r="DO24" s="15">
        <v>0</v>
      </c>
      <c r="DP24" s="15">
        <v>0</v>
      </c>
      <c r="DQ24" s="15">
        <v>0</v>
      </c>
      <c r="DR24" s="15">
        <v>0</v>
      </c>
      <c r="DS24" s="15">
        <v>0</v>
      </c>
      <c r="DT24" s="15">
        <v>0</v>
      </c>
      <c r="DU24" s="15">
        <v>0</v>
      </c>
      <c r="DV24" s="15">
        <v>165.11</v>
      </c>
      <c r="DW24" s="15">
        <v>0</v>
      </c>
      <c r="DX24" s="13">
        <v>0</v>
      </c>
      <c r="DY24" s="13">
        <v>0</v>
      </c>
      <c r="DZ24" s="13">
        <v>0</v>
      </c>
      <c r="EA24" s="14">
        <v>40.409999999999997</v>
      </c>
      <c r="EC24" s="13">
        <v>30</v>
      </c>
    </row>
    <row r="25" spans="1:133" s="13" customFormat="1" x14ac:dyDescent="0.25">
      <c r="A25" s="25" t="s">
        <v>329</v>
      </c>
      <c r="B25" s="23">
        <v>2</v>
      </c>
      <c r="C25" s="23">
        <v>2</v>
      </c>
      <c r="D25" s="26" t="s">
        <v>373</v>
      </c>
      <c r="E25" s="15" t="s">
        <v>60</v>
      </c>
      <c r="F25" s="15" t="s">
        <v>593</v>
      </c>
      <c r="G25" s="15">
        <v>1412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139.78</v>
      </c>
      <c r="Q25" s="15">
        <v>1788.53</v>
      </c>
      <c r="R25" s="15">
        <v>0</v>
      </c>
      <c r="S25" s="15">
        <v>0</v>
      </c>
      <c r="T25" s="15">
        <v>0</v>
      </c>
      <c r="U25" s="15">
        <v>1642.7500000000002</v>
      </c>
      <c r="V25" s="15">
        <v>1788.53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282.39999999999998</v>
      </c>
      <c r="AC25" s="24">
        <v>223.03</v>
      </c>
      <c r="AD25" s="15">
        <v>0</v>
      </c>
      <c r="AE25" s="23">
        <v>86.82</v>
      </c>
      <c r="AF25" s="23">
        <v>86.82</v>
      </c>
      <c r="AG25" s="15">
        <v>0</v>
      </c>
      <c r="AH25" s="15"/>
      <c r="AI25" s="15"/>
      <c r="AJ25" s="15"/>
      <c r="AK25" s="15"/>
      <c r="AL25" s="15"/>
      <c r="AM25" s="15"/>
      <c r="AN25" s="15"/>
      <c r="AO25" s="22"/>
      <c r="AP25" s="22"/>
      <c r="AQ25" s="15" t="s">
        <v>17</v>
      </c>
      <c r="AR25" s="15">
        <v>1</v>
      </c>
      <c r="AS25" s="21">
        <v>44713</v>
      </c>
      <c r="AT25" s="21" t="s">
        <v>324</v>
      </c>
      <c r="AU25" s="20">
        <v>0</v>
      </c>
      <c r="AV25" s="15"/>
      <c r="AW25" s="15">
        <v>0</v>
      </c>
      <c r="AX25" s="15">
        <v>0</v>
      </c>
      <c r="AY25" s="15">
        <v>0</v>
      </c>
      <c r="AZ25" s="15">
        <v>0</v>
      </c>
      <c r="BA25" s="15">
        <v>0</v>
      </c>
      <c r="BB25" s="15">
        <v>0</v>
      </c>
      <c r="BC25" s="15">
        <v>0</v>
      </c>
      <c r="BD25" s="15">
        <v>0</v>
      </c>
      <c r="BE25" s="15">
        <v>0</v>
      </c>
      <c r="BF25" s="15">
        <v>0</v>
      </c>
      <c r="BG25" s="15">
        <v>0</v>
      </c>
      <c r="BH25" s="15">
        <v>0</v>
      </c>
      <c r="BI25" s="15">
        <v>0</v>
      </c>
      <c r="BJ25" s="15">
        <v>0</v>
      </c>
      <c r="BK25" s="15">
        <v>0</v>
      </c>
      <c r="BL25" s="15">
        <v>0</v>
      </c>
      <c r="BM25" s="15">
        <v>0</v>
      </c>
      <c r="BN25" s="15">
        <v>0</v>
      </c>
      <c r="BO25" s="15">
        <v>0</v>
      </c>
      <c r="BP25" s="15">
        <v>0</v>
      </c>
      <c r="BQ25" s="15">
        <v>220</v>
      </c>
      <c r="BR25" s="15">
        <v>0</v>
      </c>
      <c r="BS25" s="18"/>
      <c r="BT25" s="19">
        <v>2</v>
      </c>
      <c r="BU25" s="18">
        <v>44</v>
      </c>
      <c r="BV25" s="18">
        <v>44</v>
      </c>
      <c r="BW25" s="18">
        <v>3</v>
      </c>
      <c r="BX25" s="17">
        <v>36622</v>
      </c>
      <c r="BY25" s="16" t="s">
        <v>325</v>
      </c>
      <c r="BZ25" s="15" t="s">
        <v>325</v>
      </c>
      <c r="CA25" s="15">
        <v>0</v>
      </c>
      <c r="CB25" s="15"/>
      <c r="CC25" s="15"/>
      <c r="CD25" s="15">
        <v>0</v>
      </c>
      <c r="CE25" s="15">
        <v>0</v>
      </c>
      <c r="CF25" s="15">
        <v>0</v>
      </c>
      <c r="CG25" s="15">
        <v>0</v>
      </c>
      <c r="CH25" s="15">
        <v>0</v>
      </c>
      <c r="CI25" s="15">
        <v>0</v>
      </c>
      <c r="CJ25" s="15">
        <v>0</v>
      </c>
      <c r="CK25" s="15">
        <v>0</v>
      </c>
      <c r="CL25" s="15">
        <v>0</v>
      </c>
      <c r="CM25" s="15">
        <v>0</v>
      </c>
      <c r="CN25" s="15">
        <v>94.13</v>
      </c>
      <c r="CO25" s="15">
        <v>0</v>
      </c>
      <c r="CP25" s="15">
        <v>1788.5300000000002</v>
      </c>
      <c r="CQ25" s="15">
        <v>0</v>
      </c>
      <c r="CR25" s="15">
        <v>0</v>
      </c>
      <c r="CS25" s="15">
        <v>282.39999999999998</v>
      </c>
      <c r="CT25" s="15">
        <v>0</v>
      </c>
      <c r="CU25" s="15">
        <v>0</v>
      </c>
      <c r="CV25" s="15">
        <v>0</v>
      </c>
      <c r="CW25" s="15">
        <v>0</v>
      </c>
      <c r="CX25" s="15">
        <v>0</v>
      </c>
      <c r="CY25" s="15">
        <v>0</v>
      </c>
      <c r="CZ25" s="15">
        <v>0</v>
      </c>
      <c r="DA25" s="15">
        <v>0</v>
      </c>
      <c r="DB25" s="15">
        <v>0</v>
      </c>
      <c r="DC25" s="15">
        <v>0</v>
      </c>
      <c r="DD25" s="15">
        <v>0</v>
      </c>
      <c r="DE25" s="15">
        <v>0</v>
      </c>
      <c r="DF25" s="15">
        <v>0</v>
      </c>
      <c r="DG25" s="15">
        <v>0</v>
      </c>
      <c r="DH25" s="15">
        <v>0</v>
      </c>
      <c r="DI25" s="15">
        <v>0</v>
      </c>
      <c r="DJ25" s="15">
        <v>0</v>
      </c>
      <c r="DK25" s="15">
        <v>6</v>
      </c>
      <c r="DL25" s="15">
        <v>0</v>
      </c>
      <c r="DM25" s="15">
        <v>0</v>
      </c>
      <c r="DN25" s="15">
        <v>0</v>
      </c>
      <c r="DO25" s="15">
        <v>0</v>
      </c>
      <c r="DP25" s="15">
        <v>0</v>
      </c>
      <c r="DQ25" s="15">
        <v>0</v>
      </c>
      <c r="DR25" s="15">
        <v>0</v>
      </c>
      <c r="DS25" s="15">
        <v>0</v>
      </c>
      <c r="DT25" s="15">
        <v>0</v>
      </c>
      <c r="DU25" s="15">
        <v>0</v>
      </c>
      <c r="DV25" s="15">
        <v>143.08000000000001</v>
      </c>
      <c r="DW25" s="15">
        <v>0</v>
      </c>
      <c r="DX25" s="13">
        <v>0</v>
      </c>
      <c r="DY25" s="13">
        <v>0</v>
      </c>
      <c r="DZ25" s="13">
        <v>0</v>
      </c>
      <c r="EA25" s="14">
        <v>40.409999999999997</v>
      </c>
      <c r="EC25" s="13">
        <v>30</v>
      </c>
    </row>
    <row r="26" spans="1:133" s="13" customFormat="1" x14ac:dyDescent="0.25">
      <c r="A26" s="25" t="s">
        <v>329</v>
      </c>
      <c r="B26" s="23">
        <v>2</v>
      </c>
      <c r="C26" s="23">
        <v>2</v>
      </c>
      <c r="D26" s="23" t="s">
        <v>340</v>
      </c>
      <c r="E26" s="15" t="s">
        <v>61</v>
      </c>
      <c r="F26" s="15" t="s">
        <v>592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24">
        <v>223.03</v>
      </c>
      <c r="AD26" s="15">
        <v>0</v>
      </c>
      <c r="AE26" s="23">
        <v>86.82</v>
      </c>
      <c r="AF26" s="23">
        <v>86.82</v>
      </c>
      <c r="AG26" s="15">
        <v>0</v>
      </c>
      <c r="AH26" s="15"/>
      <c r="AI26" s="15"/>
      <c r="AJ26" s="15"/>
      <c r="AK26" s="15"/>
      <c r="AL26" s="15"/>
      <c r="AM26" s="15"/>
      <c r="AN26" s="15"/>
      <c r="AO26" s="22"/>
      <c r="AP26" s="22"/>
      <c r="AQ26" s="15" t="s">
        <v>29</v>
      </c>
      <c r="AR26" s="15">
        <v>1</v>
      </c>
      <c r="AS26" s="21">
        <v>41760</v>
      </c>
      <c r="AT26" s="21" t="s">
        <v>324</v>
      </c>
      <c r="AU26" s="20">
        <v>0</v>
      </c>
      <c r="AV26" s="15"/>
      <c r="AW26" s="15">
        <v>0</v>
      </c>
      <c r="AX26" s="15">
        <v>0</v>
      </c>
      <c r="AY26" s="15">
        <v>0</v>
      </c>
      <c r="AZ26" s="15">
        <v>0</v>
      </c>
      <c r="BA26" s="15">
        <v>0</v>
      </c>
      <c r="BB26" s="15">
        <v>0</v>
      </c>
      <c r="BC26" s="15">
        <v>0</v>
      </c>
      <c r="BD26" s="15">
        <v>0</v>
      </c>
      <c r="BE26" s="15">
        <v>0</v>
      </c>
      <c r="BF26" s="15">
        <v>0</v>
      </c>
      <c r="BG26" s="15">
        <v>0</v>
      </c>
      <c r="BH26" s="15">
        <v>0</v>
      </c>
      <c r="BI26" s="15">
        <v>0</v>
      </c>
      <c r="BJ26" s="15">
        <v>0</v>
      </c>
      <c r="BK26" s="15">
        <v>0</v>
      </c>
      <c r="BL26" s="15">
        <v>0</v>
      </c>
      <c r="BM26" s="15">
        <v>0</v>
      </c>
      <c r="BN26" s="15">
        <v>0</v>
      </c>
      <c r="BO26" s="15">
        <v>0</v>
      </c>
      <c r="BP26" s="15">
        <v>0</v>
      </c>
      <c r="BQ26" s="15">
        <v>180</v>
      </c>
      <c r="BR26" s="15">
        <v>0</v>
      </c>
      <c r="BS26" s="18"/>
      <c r="BT26" s="19">
        <v>2</v>
      </c>
      <c r="BU26" s="18">
        <v>36</v>
      </c>
      <c r="BV26" s="18">
        <v>36</v>
      </c>
      <c r="BW26" s="18">
        <v>4</v>
      </c>
      <c r="BX26" s="17">
        <v>26338</v>
      </c>
      <c r="BY26" s="16" t="s">
        <v>325</v>
      </c>
      <c r="BZ26" s="15" t="s">
        <v>325</v>
      </c>
      <c r="CA26" s="15">
        <v>0</v>
      </c>
      <c r="CB26" s="15" t="s">
        <v>324</v>
      </c>
      <c r="CC26" s="15" t="s">
        <v>324</v>
      </c>
      <c r="CD26" s="15">
        <v>0</v>
      </c>
      <c r="CE26" s="15">
        <v>0</v>
      </c>
      <c r="CF26" s="15">
        <v>0</v>
      </c>
      <c r="CG26" s="15">
        <v>0</v>
      </c>
      <c r="CH26" s="15">
        <v>0</v>
      </c>
      <c r="CI26" s="15">
        <v>0</v>
      </c>
      <c r="CJ26" s="15">
        <v>0</v>
      </c>
      <c r="CK26" s="15">
        <v>0</v>
      </c>
      <c r="CL26" s="15">
        <v>0</v>
      </c>
      <c r="CM26" s="15">
        <v>0</v>
      </c>
      <c r="CN26" s="15">
        <v>0</v>
      </c>
      <c r="CO26" s="15">
        <v>0</v>
      </c>
      <c r="CP26" s="15">
        <v>0</v>
      </c>
      <c r="CQ26" s="15">
        <v>0</v>
      </c>
      <c r="CR26" s="15">
        <v>0</v>
      </c>
      <c r="CS26" s="15">
        <v>0</v>
      </c>
      <c r="CT26" s="15">
        <v>0</v>
      </c>
      <c r="CU26" s="15">
        <v>0</v>
      </c>
      <c r="CV26" s="15">
        <v>0</v>
      </c>
      <c r="CW26" s="15">
        <v>0</v>
      </c>
      <c r="CX26" s="15">
        <v>0</v>
      </c>
      <c r="CY26" s="15">
        <v>0</v>
      </c>
      <c r="CZ26" s="15">
        <v>0</v>
      </c>
      <c r="DA26" s="15">
        <v>0</v>
      </c>
      <c r="DB26" s="15">
        <v>0</v>
      </c>
      <c r="DC26" s="15">
        <v>0</v>
      </c>
      <c r="DD26" s="15">
        <v>0</v>
      </c>
      <c r="DE26" s="15">
        <v>0</v>
      </c>
      <c r="DF26" s="15">
        <v>0</v>
      </c>
      <c r="DG26" s="15">
        <v>0</v>
      </c>
      <c r="DH26" s="15">
        <v>0</v>
      </c>
      <c r="DI26" s="15">
        <v>0</v>
      </c>
      <c r="DJ26" s="15">
        <v>0</v>
      </c>
      <c r="DK26" s="15">
        <v>0</v>
      </c>
      <c r="DL26" s="15">
        <v>0</v>
      </c>
      <c r="DM26" s="15">
        <v>0</v>
      </c>
      <c r="DN26" s="15">
        <v>0</v>
      </c>
      <c r="DO26" s="15">
        <v>0</v>
      </c>
      <c r="DP26" s="15">
        <v>0</v>
      </c>
      <c r="DQ26" s="15">
        <v>0</v>
      </c>
      <c r="DR26" s="15">
        <v>0</v>
      </c>
      <c r="DS26" s="15">
        <v>0</v>
      </c>
      <c r="DT26" s="15">
        <v>0</v>
      </c>
      <c r="DU26" s="15">
        <v>0</v>
      </c>
      <c r="DV26" s="15">
        <v>0</v>
      </c>
      <c r="DW26" s="15">
        <v>0</v>
      </c>
      <c r="DX26" s="13">
        <v>0</v>
      </c>
      <c r="DY26" s="13">
        <v>0</v>
      </c>
      <c r="DZ26" s="13">
        <v>0</v>
      </c>
      <c r="EA26" s="14">
        <v>40.409999999999997</v>
      </c>
      <c r="EC26" s="13">
        <v>0</v>
      </c>
    </row>
    <row r="27" spans="1:133" s="13" customFormat="1" x14ac:dyDescent="0.25">
      <c r="A27" s="25" t="s">
        <v>329</v>
      </c>
      <c r="B27" s="23">
        <v>2</v>
      </c>
      <c r="C27" s="23">
        <v>2</v>
      </c>
      <c r="D27" s="23" t="s">
        <v>340</v>
      </c>
      <c r="E27" s="15" t="s">
        <v>62</v>
      </c>
      <c r="F27" s="15" t="s">
        <v>591</v>
      </c>
      <c r="G27" s="15">
        <v>2267.04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4.6100000000000003</v>
      </c>
      <c r="N27" s="15">
        <v>136.02000000000001</v>
      </c>
      <c r="O27" s="15">
        <v>0</v>
      </c>
      <c r="P27" s="15">
        <v>367.98</v>
      </c>
      <c r="Q27" s="15">
        <v>3909.75</v>
      </c>
      <c r="R27" s="15">
        <v>136.86000000000001</v>
      </c>
      <c r="S27" s="15">
        <v>0</v>
      </c>
      <c r="T27" s="15">
        <v>0</v>
      </c>
      <c r="U27" s="15">
        <v>3409.52</v>
      </c>
      <c r="V27" s="15">
        <v>3909.75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481.53</v>
      </c>
      <c r="AC27" s="24">
        <v>223.03</v>
      </c>
      <c r="AD27" s="15">
        <v>0</v>
      </c>
      <c r="AE27" s="23">
        <v>86.82</v>
      </c>
      <c r="AF27" s="23">
        <v>86.82</v>
      </c>
      <c r="AG27" s="15">
        <v>0</v>
      </c>
      <c r="AH27" s="15"/>
      <c r="AI27" s="15"/>
      <c r="AJ27" s="15"/>
      <c r="AK27" s="15"/>
      <c r="AL27" s="15"/>
      <c r="AM27" s="15"/>
      <c r="AN27" s="15"/>
      <c r="AO27" s="22"/>
      <c r="AP27" s="22"/>
      <c r="AQ27" s="15" t="s">
        <v>28</v>
      </c>
      <c r="AR27" s="15">
        <v>1</v>
      </c>
      <c r="AS27" s="21">
        <v>43273</v>
      </c>
      <c r="AT27" s="21" t="s">
        <v>324</v>
      </c>
      <c r="AU27" s="20">
        <v>0</v>
      </c>
      <c r="AV27" s="15"/>
      <c r="AW27" s="15">
        <v>0</v>
      </c>
      <c r="AX27" s="15">
        <v>0</v>
      </c>
      <c r="AY27" s="15">
        <v>0</v>
      </c>
      <c r="AZ27" s="15">
        <v>0</v>
      </c>
      <c r="BA27" s="15">
        <v>0</v>
      </c>
      <c r="BB27" s="15">
        <v>0</v>
      </c>
      <c r="BC27" s="15">
        <v>0</v>
      </c>
      <c r="BD27" s="15">
        <v>0</v>
      </c>
      <c r="BE27" s="15">
        <v>0</v>
      </c>
      <c r="BF27" s="15">
        <v>0</v>
      </c>
      <c r="BG27" s="15">
        <v>0</v>
      </c>
      <c r="BH27" s="15">
        <v>0</v>
      </c>
      <c r="BI27" s="15">
        <v>0</v>
      </c>
      <c r="BJ27" s="15">
        <v>0</v>
      </c>
      <c r="BK27" s="15">
        <v>0</v>
      </c>
      <c r="BL27" s="15">
        <v>0</v>
      </c>
      <c r="BM27" s="15">
        <v>0</v>
      </c>
      <c r="BN27" s="15">
        <v>0</v>
      </c>
      <c r="BO27" s="15">
        <v>0</v>
      </c>
      <c r="BP27" s="15">
        <v>0</v>
      </c>
      <c r="BQ27" s="15">
        <v>180</v>
      </c>
      <c r="BR27" s="15">
        <v>0</v>
      </c>
      <c r="BS27" s="18"/>
      <c r="BT27" s="19">
        <v>2</v>
      </c>
      <c r="BU27" s="18">
        <v>36</v>
      </c>
      <c r="BV27" s="18">
        <v>36</v>
      </c>
      <c r="BW27" s="18">
        <v>3</v>
      </c>
      <c r="BX27" s="17">
        <v>31686</v>
      </c>
      <c r="BY27" s="16" t="s">
        <v>325</v>
      </c>
      <c r="BZ27" s="15" t="s">
        <v>325</v>
      </c>
      <c r="CA27" s="15">
        <v>0</v>
      </c>
      <c r="CB27" s="15" t="s">
        <v>324</v>
      </c>
      <c r="CC27" s="15" t="s">
        <v>324</v>
      </c>
      <c r="CD27" s="15">
        <v>0</v>
      </c>
      <c r="CE27" s="15">
        <v>0</v>
      </c>
      <c r="CF27" s="15">
        <v>0</v>
      </c>
      <c r="CG27" s="15">
        <v>0</v>
      </c>
      <c r="CH27" s="15">
        <v>0</v>
      </c>
      <c r="CI27" s="15">
        <v>642.4</v>
      </c>
      <c r="CJ27" s="15">
        <v>128.47999999999999</v>
      </c>
      <c r="CK27" s="15">
        <v>0</v>
      </c>
      <c r="CL27" s="15">
        <v>0</v>
      </c>
      <c r="CM27" s="15">
        <v>0</v>
      </c>
      <c r="CN27" s="15">
        <v>0</v>
      </c>
      <c r="CO27" s="15">
        <v>0</v>
      </c>
      <c r="CP27" s="15">
        <v>3914.36</v>
      </c>
      <c r="CQ27" s="15">
        <v>0</v>
      </c>
      <c r="CR27" s="15">
        <v>453.41</v>
      </c>
      <c r="CS27" s="15">
        <v>282.39999999999998</v>
      </c>
      <c r="CT27" s="15">
        <v>0</v>
      </c>
      <c r="CU27" s="15">
        <v>0</v>
      </c>
      <c r="CV27" s="15">
        <v>0</v>
      </c>
      <c r="CW27" s="15">
        <v>0</v>
      </c>
      <c r="CX27" s="15">
        <v>0</v>
      </c>
      <c r="CY27" s="15">
        <v>0</v>
      </c>
      <c r="CZ27" s="15">
        <v>0</v>
      </c>
      <c r="DA27" s="15">
        <v>0</v>
      </c>
      <c r="DB27" s="15">
        <v>0</v>
      </c>
      <c r="DC27" s="15">
        <v>0</v>
      </c>
      <c r="DD27" s="15">
        <v>0</v>
      </c>
      <c r="DE27" s="15">
        <v>0</v>
      </c>
      <c r="DF27" s="15">
        <v>0</v>
      </c>
      <c r="DG27" s="15">
        <v>0</v>
      </c>
      <c r="DH27" s="15">
        <v>0</v>
      </c>
      <c r="DI27" s="15">
        <v>0</v>
      </c>
      <c r="DJ27" s="15">
        <v>0</v>
      </c>
      <c r="DK27" s="15">
        <v>0</v>
      </c>
      <c r="DL27" s="15">
        <v>0</v>
      </c>
      <c r="DM27" s="15">
        <v>0</v>
      </c>
      <c r="DN27" s="15">
        <v>0</v>
      </c>
      <c r="DO27" s="15">
        <v>0</v>
      </c>
      <c r="DP27" s="15">
        <v>0</v>
      </c>
      <c r="DQ27" s="15">
        <v>0</v>
      </c>
      <c r="DR27" s="15">
        <v>0</v>
      </c>
      <c r="DS27" s="15">
        <v>0</v>
      </c>
      <c r="DT27" s="15">
        <v>0</v>
      </c>
      <c r="DU27" s="15">
        <v>0</v>
      </c>
      <c r="DV27" s="15">
        <v>312.77999999999997</v>
      </c>
      <c r="DW27" s="15">
        <v>0</v>
      </c>
      <c r="DX27" s="13">
        <v>0</v>
      </c>
      <c r="DY27" s="13">
        <v>0</v>
      </c>
      <c r="DZ27" s="13">
        <v>0</v>
      </c>
      <c r="EA27" s="14">
        <v>40.409999999999997</v>
      </c>
      <c r="EC27" s="13">
        <v>25</v>
      </c>
    </row>
    <row r="28" spans="1:133" s="13" customFormat="1" x14ac:dyDescent="0.25">
      <c r="A28" s="25" t="s">
        <v>329</v>
      </c>
      <c r="B28" s="23">
        <v>2</v>
      </c>
      <c r="C28" s="23">
        <v>2</v>
      </c>
      <c r="D28" s="23" t="s">
        <v>423</v>
      </c>
      <c r="E28" s="15" t="s">
        <v>63</v>
      </c>
      <c r="F28" s="15" t="s">
        <v>590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2838.44</v>
      </c>
      <c r="O28" s="15">
        <v>0</v>
      </c>
      <c r="P28" s="15">
        <v>0</v>
      </c>
      <c r="Q28" s="15">
        <v>13213.07</v>
      </c>
      <c r="R28" s="15">
        <v>0</v>
      </c>
      <c r="S28" s="15">
        <v>26973.35</v>
      </c>
      <c r="T28" s="15">
        <v>0</v>
      </c>
      <c r="U28" s="15">
        <v>0</v>
      </c>
      <c r="V28" s="15">
        <v>13213.07</v>
      </c>
      <c r="W28" s="15">
        <v>1101.0899999999999</v>
      </c>
      <c r="X28" s="15">
        <v>0</v>
      </c>
      <c r="Y28" s="15">
        <v>0</v>
      </c>
      <c r="Z28" s="15">
        <v>0</v>
      </c>
      <c r="AA28" s="15">
        <v>0</v>
      </c>
      <c r="AB28" s="15">
        <v>567.69000000000005</v>
      </c>
      <c r="AC28" s="24">
        <v>223.03</v>
      </c>
      <c r="AD28" s="15">
        <v>0</v>
      </c>
      <c r="AE28" s="23">
        <v>86.82</v>
      </c>
      <c r="AF28" s="23">
        <v>86.82</v>
      </c>
      <c r="AG28" s="15">
        <v>0</v>
      </c>
      <c r="AH28" s="15"/>
      <c r="AI28" s="15"/>
      <c r="AJ28" s="15"/>
      <c r="AK28" s="15"/>
      <c r="AL28" s="15"/>
      <c r="AM28" s="15"/>
      <c r="AN28" s="15"/>
      <c r="AO28" s="22"/>
      <c r="AP28" s="22"/>
      <c r="AQ28" s="15" t="s">
        <v>64</v>
      </c>
      <c r="AR28" s="15">
        <v>1</v>
      </c>
      <c r="AS28" s="21">
        <v>44988</v>
      </c>
      <c r="AT28" s="21" t="s">
        <v>324</v>
      </c>
      <c r="AU28" s="20">
        <v>0</v>
      </c>
      <c r="AV28" s="15"/>
      <c r="AW28" s="15">
        <v>0</v>
      </c>
      <c r="AX28" s="15">
        <v>0</v>
      </c>
      <c r="AY28" s="15">
        <v>0</v>
      </c>
      <c r="AZ28" s="15">
        <v>0</v>
      </c>
      <c r="BA28" s="15">
        <v>0</v>
      </c>
      <c r="BB28" s="15">
        <v>0</v>
      </c>
      <c r="BC28" s="15">
        <v>0</v>
      </c>
      <c r="BD28" s="15">
        <v>0</v>
      </c>
      <c r="BE28" s="15">
        <v>0</v>
      </c>
      <c r="BF28" s="15">
        <v>0</v>
      </c>
      <c r="BG28" s="15">
        <v>0</v>
      </c>
      <c r="BH28" s="15">
        <v>0</v>
      </c>
      <c r="BI28" s="15">
        <v>0</v>
      </c>
      <c r="BJ28" s="15">
        <v>0</v>
      </c>
      <c r="BK28" s="15">
        <v>0</v>
      </c>
      <c r="BL28" s="15">
        <v>0</v>
      </c>
      <c r="BM28" s="15">
        <v>0</v>
      </c>
      <c r="BN28" s="15">
        <v>0</v>
      </c>
      <c r="BO28" s="15">
        <v>0</v>
      </c>
      <c r="BP28" s="15">
        <v>0</v>
      </c>
      <c r="BQ28" s="15">
        <v>220</v>
      </c>
      <c r="BR28" s="15">
        <v>0</v>
      </c>
      <c r="BS28" s="18"/>
      <c r="BT28" s="19">
        <v>2</v>
      </c>
      <c r="BU28" s="18">
        <v>44</v>
      </c>
      <c r="BV28" s="18">
        <v>44</v>
      </c>
      <c r="BW28" s="18">
        <v>4</v>
      </c>
      <c r="BX28" s="17">
        <v>30503</v>
      </c>
      <c r="BY28" s="16" t="s">
        <v>325</v>
      </c>
      <c r="BZ28" s="15" t="s">
        <v>325</v>
      </c>
      <c r="CA28" s="15">
        <v>0</v>
      </c>
      <c r="CB28" s="15" t="s">
        <v>324</v>
      </c>
      <c r="CC28" s="15" t="s">
        <v>324</v>
      </c>
      <c r="CD28" s="15">
        <v>0</v>
      </c>
      <c r="CE28" s="15">
        <v>12111.99</v>
      </c>
      <c r="CF28" s="15">
        <v>1101.0899999999999</v>
      </c>
      <c r="CG28" s="15">
        <v>9461.4699999999993</v>
      </c>
      <c r="CH28" s="15">
        <v>4037.33</v>
      </c>
      <c r="CI28" s="15">
        <v>0</v>
      </c>
      <c r="CJ28" s="15">
        <v>0</v>
      </c>
      <c r="CK28" s="15">
        <v>0</v>
      </c>
      <c r="CL28" s="15">
        <v>0</v>
      </c>
      <c r="CM28" s="15">
        <v>0</v>
      </c>
      <c r="CN28" s="15">
        <v>630.76</v>
      </c>
      <c r="CO28" s="15">
        <v>0</v>
      </c>
      <c r="CP28" s="15">
        <v>30463.479999999996</v>
      </c>
      <c r="CQ28" s="15">
        <v>0</v>
      </c>
      <c r="CR28" s="15">
        <v>0</v>
      </c>
      <c r="CS28" s="15">
        <v>282.39999999999998</v>
      </c>
      <c r="CT28" s="15">
        <v>0</v>
      </c>
      <c r="CU28" s="15">
        <v>0</v>
      </c>
      <c r="CV28" s="15">
        <v>0</v>
      </c>
      <c r="CW28" s="15">
        <v>0</v>
      </c>
      <c r="CX28" s="15">
        <v>0</v>
      </c>
      <c r="CY28" s="15">
        <v>0</v>
      </c>
      <c r="CZ28" s="15">
        <v>0</v>
      </c>
      <c r="DA28" s="15">
        <v>991.43000000000006</v>
      </c>
      <c r="DB28" s="15">
        <v>0</v>
      </c>
      <c r="DC28" s="15">
        <v>0</v>
      </c>
      <c r="DD28" s="15">
        <v>2498.6999999999998</v>
      </c>
      <c r="DE28" s="15">
        <v>0</v>
      </c>
      <c r="DF28" s="15">
        <v>0</v>
      </c>
      <c r="DG28" s="15">
        <v>0</v>
      </c>
      <c r="DH28" s="15">
        <v>0</v>
      </c>
      <c r="DI28" s="15">
        <v>0</v>
      </c>
      <c r="DJ28" s="15">
        <v>0</v>
      </c>
      <c r="DK28" s="15">
        <v>0</v>
      </c>
      <c r="DL28" s="15">
        <v>0</v>
      </c>
      <c r="DM28" s="15">
        <v>1101.0899999999999</v>
      </c>
      <c r="DN28" s="15">
        <v>0</v>
      </c>
      <c r="DO28" s="15">
        <v>0</v>
      </c>
      <c r="DP28" s="15">
        <v>0</v>
      </c>
      <c r="DQ28" s="15">
        <v>0</v>
      </c>
      <c r="DR28" s="15">
        <v>0</v>
      </c>
      <c r="DS28" s="15">
        <v>0</v>
      </c>
      <c r="DT28" s="15">
        <v>0</v>
      </c>
      <c r="DU28" s="15">
        <v>0</v>
      </c>
      <c r="DV28" s="15">
        <v>1145.1399999999999</v>
      </c>
      <c r="DW28" s="15">
        <v>0</v>
      </c>
      <c r="DX28" s="13">
        <v>0</v>
      </c>
      <c r="DY28" s="13">
        <v>0</v>
      </c>
      <c r="DZ28" s="13">
        <v>0</v>
      </c>
      <c r="EA28" s="14">
        <v>40.409999999999997</v>
      </c>
      <c r="EC28" s="13">
        <v>0</v>
      </c>
    </row>
    <row r="29" spans="1:133" s="13" customFormat="1" x14ac:dyDescent="0.25">
      <c r="A29" s="25" t="s">
        <v>329</v>
      </c>
      <c r="B29" s="23">
        <v>2</v>
      </c>
      <c r="C29" s="23">
        <v>2</v>
      </c>
      <c r="D29" s="23" t="s">
        <v>331</v>
      </c>
      <c r="E29" s="15" t="s">
        <v>65</v>
      </c>
      <c r="F29" s="15" t="s">
        <v>589</v>
      </c>
      <c r="G29" s="15">
        <v>2629.77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4.8600000000000003</v>
      </c>
      <c r="N29" s="15">
        <v>0</v>
      </c>
      <c r="O29" s="15">
        <v>0</v>
      </c>
      <c r="P29" s="15">
        <v>280.92</v>
      </c>
      <c r="Q29" s="15">
        <v>3184.21</v>
      </c>
      <c r="R29" s="15">
        <v>40.82</v>
      </c>
      <c r="S29" s="15">
        <v>0</v>
      </c>
      <c r="T29" s="15">
        <v>0</v>
      </c>
      <c r="U29" s="15">
        <v>2832.33</v>
      </c>
      <c r="V29" s="15">
        <v>3184.21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526.92999999999995</v>
      </c>
      <c r="AC29" s="24">
        <v>223.03</v>
      </c>
      <c r="AD29" s="15">
        <v>0</v>
      </c>
      <c r="AE29" s="23">
        <v>86.82</v>
      </c>
      <c r="AF29" s="23">
        <v>86.82</v>
      </c>
      <c r="AG29" s="15">
        <v>0</v>
      </c>
      <c r="AH29" s="15"/>
      <c r="AI29" s="15"/>
      <c r="AJ29" s="15"/>
      <c r="AK29" s="15"/>
      <c r="AL29" s="15"/>
      <c r="AM29" s="15"/>
      <c r="AN29" s="15"/>
      <c r="AO29" s="22"/>
      <c r="AP29" s="22"/>
      <c r="AQ29" s="15" t="s">
        <v>28</v>
      </c>
      <c r="AR29" s="15">
        <v>1</v>
      </c>
      <c r="AS29" s="21">
        <v>44536</v>
      </c>
      <c r="AT29" s="21" t="s">
        <v>324</v>
      </c>
      <c r="AU29" s="20">
        <v>0</v>
      </c>
      <c r="AV29" s="15"/>
      <c r="AW29" s="15">
        <v>0</v>
      </c>
      <c r="AX29" s="15">
        <v>0</v>
      </c>
      <c r="AY29" s="15">
        <v>0</v>
      </c>
      <c r="AZ29" s="15">
        <v>0</v>
      </c>
      <c r="BA29" s="15">
        <v>0</v>
      </c>
      <c r="BB29" s="15">
        <v>0</v>
      </c>
      <c r="BC29" s="15">
        <v>0</v>
      </c>
      <c r="BD29" s="15">
        <v>0</v>
      </c>
      <c r="BE29" s="15">
        <v>0</v>
      </c>
      <c r="BF29" s="15">
        <v>0</v>
      </c>
      <c r="BG29" s="15">
        <v>0</v>
      </c>
      <c r="BH29" s="15">
        <v>0</v>
      </c>
      <c r="BI29" s="15">
        <v>0</v>
      </c>
      <c r="BJ29" s="15">
        <v>0</v>
      </c>
      <c r="BK29" s="15">
        <v>0</v>
      </c>
      <c r="BL29" s="15">
        <v>0</v>
      </c>
      <c r="BM29" s="15">
        <v>0</v>
      </c>
      <c r="BN29" s="15">
        <v>0</v>
      </c>
      <c r="BO29" s="15">
        <v>0</v>
      </c>
      <c r="BP29" s="15">
        <v>0</v>
      </c>
      <c r="BQ29" s="15">
        <v>180</v>
      </c>
      <c r="BR29" s="15">
        <v>0</v>
      </c>
      <c r="BS29" s="18"/>
      <c r="BT29" s="19">
        <v>2</v>
      </c>
      <c r="BU29" s="18">
        <v>36</v>
      </c>
      <c r="BV29" s="18">
        <v>36</v>
      </c>
      <c r="BW29" s="18">
        <v>3</v>
      </c>
      <c r="BX29" s="17">
        <v>34779</v>
      </c>
      <c r="BY29" s="16" t="s">
        <v>325</v>
      </c>
      <c r="BZ29" s="15" t="s">
        <v>325</v>
      </c>
      <c r="CA29" s="15">
        <v>0</v>
      </c>
      <c r="CB29" s="15" t="s">
        <v>324</v>
      </c>
      <c r="CC29" s="15" t="s">
        <v>324</v>
      </c>
      <c r="CD29" s="15">
        <v>0</v>
      </c>
      <c r="CE29" s="15">
        <v>0</v>
      </c>
      <c r="CF29" s="15">
        <v>0</v>
      </c>
      <c r="CG29" s="15">
        <v>0</v>
      </c>
      <c r="CH29" s="15">
        <v>0</v>
      </c>
      <c r="CI29" s="15">
        <v>0</v>
      </c>
      <c r="CJ29" s="15">
        <v>0</v>
      </c>
      <c r="CK29" s="15">
        <v>0</v>
      </c>
      <c r="CL29" s="15">
        <v>0</v>
      </c>
      <c r="CM29" s="15">
        <v>0</v>
      </c>
      <c r="CN29" s="15">
        <v>181.36</v>
      </c>
      <c r="CO29" s="15">
        <v>0</v>
      </c>
      <c r="CP29" s="15">
        <v>3189.07</v>
      </c>
      <c r="CQ29" s="15">
        <v>0</v>
      </c>
      <c r="CR29" s="15">
        <v>90.68</v>
      </c>
      <c r="CS29" s="15">
        <v>282.39999999999998</v>
      </c>
      <c r="CT29" s="15">
        <v>0</v>
      </c>
      <c r="CU29" s="15">
        <v>0</v>
      </c>
      <c r="CV29" s="15">
        <v>0</v>
      </c>
      <c r="CW29" s="15">
        <v>0</v>
      </c>
      <c r="CX29" s="15">
        <v>0</v>
      </c>
      <c r="CY29" s="15">
        <v>0</v>
      </c>
      <c r="CZ29" s="15">
        <v>0</v>
      </c>
      <c r="DA29" s="15">
        <v>0</v>
      </c>
      <c r="DB29" s="15">
        <v>0</v>
      </c>
      <c r="DC29" s="15">
        <v>0</v>
      </c>
      <c r="DD29" s="15">
        <v>0</v>
      </c>
      <c r="DE29" s="15">
        <v>0</v>
      </c>
      <c r="DF29" s="15">
        <v>0</v>
      </c>
      <c r="DG29" s="15">
        <v>0</v>
      </c>
      <c r="DH29" s="15">
        <v>0</v>
      </c>
      <c r="DI29" s="15">
        <v>0</v>
      </c>
      <c r="DJ29" s="15">
        <v>0</v>
      </c>
      <c r="DK29" s="15">
        <v>35</v>
      </c>
      <c r="DL29" s="15">
        <v>0</v>
      </c>
      <c r="DM29" s="15">
        <v>0</v>
      </c>
      <c r="DN29" s="15">
        <v>0</v>
      </c>
      <c r="DO29" s="15">
        <v>0</v>
      </c>
      <c r="DP29" s="15">
        <v>0</v>
      </c>
      <c r="DQ29" s="15">
        <v>0</v>
      </c>
      <c r="DR29" s="15">
        <v>0</v>
      </c>
      <c r="DS29" s="15">
        <v>0</v>
      </c>
      <c r="DT29" s="15">
        <v>0</v>
      </c>
      <c r="DU29" s="15">
        <v>0</v>
      </c>
      <c r="DV29" s="15">
        <v>254.74</v>
      </c>
      <c r="DW29" s="15">
        <v>0</v>
      </c>
      <c r="DX29" s="13">
        <v>0</v>
      </c>
      <c r="DY29" s="13">
        <v>0</v>
      </c>
      <c r="DZ29" s="13">
        <v>0</v>
      </c>
      <c r="EA29" s="14">
        <v>40.409999999999997</v>
      </c>
      <c r="EC29" s="13">
        <v>29</v>
      </c>
    </row>
    <row r="30" spans="1:133" s="13" customFormat="1" x14ac:dyDescent="0.25">
      <c r="A30" s="25" t="s">
        <v>329</v>
      </c>
      <c r="B30" s="23">
        <v>2</v>
      </c>
      <c r="C30" s="23">
        <v>2</v>
      </c>
      <c r="D30" s="23" t="s">
        <v>436</v>
      </c>
      <c r="E30" s="15" t="s">
        <v>66</v>
      </c>
      <c r="F30" s="15" t="s">
        <v>588</v>
      </c>
      <c r="G30" s="15">
        <v>2944.21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353.31</v>
      </c>
      <c r="O30" s="15">
        <v>0</v>
      </c>
      <c r="P30" s="15">
        <v>402.44</v>
      </c>
      <c r="Q30" s="15">
        <v>4168.76</v>
      </c>
      <c r="R30" s="15">
        <v>137.66999999999999</v>
      </c>
      <c r="S30" s="15">
        <v>0</v>
      </c>
      <c r="T30" s="15">
        <v>0</v>
      </c>
      <c r="U30" s="15">
        <v>3593.32</v>
      </c>
      <c r="V30" s="15">
        <v>4168.76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659.5</v>
      </c>
      <c r="AC30" s="24">
        <v>223.03</v>
      </c>
      <c r="AD30" s="15">
        <v>0</v>
      </c>
      <c r="AE30" s="23">
        <v>86.82</v>
      </c>
      <c r="AF30" s="23">
        <v>86.82</v>
      </c>
      <c r="AG30" s="15">
        <v>0</v>
      </c>
      <c r="AH30" s="15"/>
      <c r="AI30" s="15"/>
      <c r="AJ30" s="15"/>
      <c r="AK30" s="15"/>
      <c r="AL30" s="15"/>
      <c r="AM30" s="15"/>
      <c r="AN30" s="15"/>
      <c r="AO30" s="22"/>
      <c r="AP30" s="22"/>
      <c r="AQ30" s="15" t="s">
        <v>29</v>
      </c>
      <c r="AR30" s="15">
        <v>1</v>
      </c>
      <c r="AS30" s="21">
        <v>44935</v>
      </c>
      <c r="AT30" s="21" t="s">
        <v>324</v>
      </c>
      <c r="AU30" s="20">
        <v>0</v>
      </c>
      <c r="AV30" s="15"/>
      <c r="AW30" s="15">
        <v>0</v>
      </c>
      <c r="AX30" s="15">
        <v>0</v>
      </c>
      <c r="AY30" s="15">
        <v>0</v>
      </c>
      <c r="AZ30" s="15">
        <v>0</v>
      </c>
      <c r="BA30" s="15">
        <v>0</v>
      </c>
      <c r="BB30" s="15">
        <v>0</v>
      </c>
      <c r="BC30" s="15">
        <v>0</v>
      </c>
      <c r="BD30" s="15">
        <v>0</v>
      </c>
      <c r="BE30" s="15">
        <v>0</v>
      </c>
      <c r="BF30" s="15">
        <v>0</v>
      </c>
      <c r="BG30" s="15">
        <v>0</v>
      </c>
      <c r="BH30" s="15">
        <v>0</v>
      </c>
      <c r="BI30" s="15">
        <v>0</v>
      </c>
      <c r="BJ30" s="15">
        <v>0</v>
      </c>
      <c r="BK30" s="15">
        <v>0</v>
      </c>
      <c r="BL30" s="15">
        <v>0</v>
      </c>
      <c r="BM30" s="15">
        <v>0</v>
      </c>
      <c r="BN30" s="15">
        <v>0</v>
      </c>
      <c r="BO30" s="15">
        <v>0</v>
      </c>
      <c r="BP30" s="15">
        <v>0</v>
      </c>
      <c r="BQ30" s="15">
        <v>180</v>
      </c>
      <c r="BR30" s="15">
        <v>0</v>
      </c>
      <c r="BS30" s="18"/>
      <c r="BT30" s="19">
        <v>2</v>
      </c>
      <c r="BU30" s="18">
        <v>36</v>
      </c>
      <c r="BV30" s="18">
        <v>36</v>
      </c>
      <c r="BW30" s="18">
        <v>4</v>
      </c>
      <c r="BX30" s="17">
        <v>29792</v>
      </c>
      <c r="BY30" s="16" t="s">
        <v>325</v>
      </c>
      <c r="BZ30" s="15" t="s">
        <v>325</v>
      </c>
      <c r="CA30" s="15">
        <v>0</v>
      </c>
      <c r="CB30" s="15" t="s">
        <v>324</v>
      </c>
      <c r="CC30" s="15" t="s">
        <v>324</v>
      </c>
      <c r="CD30" s="15">
        <v>0</v>
      </c>
      <c r="CE30" s="15">
        <v>0</v>
      </c>
      <c r="CF30" s="15">
        <v>0</v>
      </c>
      <c r="CG30" s="15">
        <v>0</v>
      </c>
      <c r="CH30" s="15">
        <v>0</v>
      </c>
      <c r="CI30" s="15">
        <v>0</v>
      </c>
      <c r="CJ30" s="15">
        <v>0</v>
      </c>
      <c r="CK30" s="15">
        <v>0</v>
      </c>
      <c r="CL30" s="15">
        <v>0</v>
      </c>
      <c r="CM30" s="15">
        <v>0</v>
      </c>
      <c r="CN30" s="15">
        <v>0</v>
      </c>
      <c r="CO30" s="15">
        <v>0</v>
      </c>
      <c r="CP30" s="15">
        <v>4168.76</v>
      </c>
      <c r="CQ30" s="15">
        <v>0</v>
      </c>
      <c r="CR30" s="15">
        <v>588.84</v>
      </c>
      <c r="CS30" s="15">
        <v>282.39999999999998</v>
      </c>
      <c r="CT30" s="15">
        <v>0</v>
      </c>
      <c r="CU30" s="15">
        <v>0</v>
      </c>
      <c r="CV30" s="15">
        <v>0</v>
      </c>
      <c r="CW30" s="15">
        <v>0</v>
      </c>
      <c r="CX30" s="15">
        <v>0</v>
      </c>
      <c r="CY30" s="15">
        <v>0</v>
      </c>
      <c r="CZ30" s="15">
        <v>0</v>
      </c>
      <c r="DA30" s="15">
        <v>0</v>
      </c>
      <c r="DB30" s="15">
        <v>0</v>
      </c>
      <c r="DC30" s="15">
        <v>0</v>
      </c>
      <c r="DD30" s="15">
        <v>0</v>
      </c>
      <c r="DE30" s="15">
        <v>0</v>
      </c>
      <c r="DF30" s="15">
        <v>0</v>
      </c>
      <c r="DG30" s="15">
        <v>0</v>
      </c>
      <c r="DH30" s="15">
        <v>0</v>
      </c>
      <c r="DI30" s="15">
        <v>0</v>
      </c>
      <c r="DJ30" s="15">
        <v>0</v>
      </c>
      <c r="DK30" s="15">
        <v>35.33</v>
      </c>
      <c r="DL30" s="15">
        <v>0</v>
      </c>
      <c r="DM30" s="15">
        <v>0</v>
      </c>
      <c r="DN30" s="15">
        <v>0</v>
      </c>
      <c r="DO30" s="15">
        <v>0</v>
      </c>
      <c r="DP30" s="15">
        <v>0</v>
      </c>
      <c r="DQ30" s="15">
        <v>0</v>
      </c>
      <c r="DR30" s="15">
        <v>0</v>
      </c>
      <c r="DS30" s="15">
        <v>0</v>
      </c>
      <c r="DT30" s="15">
        <v>0</v>
      </c>
      <c r="DU30" s="15">
        <v>0</v>
      </c>
      <c r="DV30" s="15">
        <v>333.5</v>
      </c>
      <c r="DW30" s="15">
        <v>0</v>
      </c>
      <c r="DX30" s="13">
        <v>0</v>
      </c>
      <c r="DY30" s="13">
        <v>0</v>
      </c>
      <c r="DZ30" s="13">
        <v>0</v>
      </c>
      <c r="EA30" s="14">
        <v>40.409999999999997</v>
      </c>
      <c r="EC30" s="13">
        <v>25</v>
      </c>
    </row>
    <row r="31" spans="1:133" s="13" customFormat="1" x14ac:dyDescent="0.25">
      <c r="A31" s="25" t="s">
        <v>329</v>
      </c>
      <c r="B31" s="23">
        <v>2</v>
      </c>
      <c r="C31" s="23">
        <v>2</v>
      </c>
      <c r="D31" s="23" t="s">
        <v>436</v>
      </c>
      <c r="E31" s="15" t="s">
        <v>67</v>
      </c>
      <c r="F31" s="15" t="s">
        <v>587</v>
      </c>
      <c r="G31" s="15">
        <v>117.77</v>
      </c>
      <c r="H31" s="15">
        <v>0</v>
      </c>
      <c r="I31" s="15">
        <v>0</v>
      </c>
      <c r="J31" s="15">
        <v>0</v>
      </c>
      <c r="K31" s="15">
        <v>0</v>
      </c>
      <c r="L31" s="15">
        <v>4951.8</v>
      </c>
      <c r="M31" s="15">
        <v>2.41</v>
      </c>
      <c r="N31" s="15">
        <v>17.669999999999998</v>
      </c>
      <c r="O31" s="15">
        <v>0</v>
      </c>
      <c r="P31" s="15">
        <v>49.09</v>
      </c>
      <c r="Q31" s="15">
        <v>442.75</v>
      </c>
      <c r="R31" s="15">
        <v>0</v>
      </c>
      <c r="S31" s="15">
        <v>5120.2700000000004</v>
      </c>
      <c r="T31" s="15">
        <v>0</v>
      </c>
      <c r="U31" s="15">
        <v>396.07</v>
      </c>
      <c r="V31" s="15">
        <v>7045.15</v>
      </c>
      <c r="W31" s="15">
        <v>0</v>
      </c>
      <c r="X31" s="15">
        <v>0</v>
      </c>
      <c r="Y31" s="15">
        <v>0</v>
      </c>
      <c r="Z31" s="15">
        <v>0</v>
      </c>
      <c r="AA31" s="15">
        <v>0</v>
      </c>
      <c r="AB31" s="15">
        <v>1017.93</v>
      </c>
      <c r="AC31" s="24">
        <v>223.03</v>
      </c>
      <c r="AD31" s="15">
        <v>0</v>
      </c>
      <c r="AE31" s="23">
        <v>86.82</v>
      </c>
      <c r="AF31" s="23">
        <v>86.82</v>
      </c>
      <c r="AG31" s="15">
        <v>0</v>
      </c>
      <c r="AH31" s="15"/>
      <c r="AI31" s="15"/>
      <c r="AJ31" s="15"/>
      <c r="AK31" s="15"/>
      <c r="AL31" s="15"/>
      <c r="AM31" s="15"/>
      <c r="AN31" s="15"/>
      <c r="AO31" s="22"/>
      <c r="AP31" s="22"/>
      <c r="AQ31" s="15" t="s">
        <v>29</v>
      </c>
      <c r="AR31" s="15">
        <v>1</v>
      </c>
      <c r="AS31" s="21">
        <v>43241</v>
      </c>
      <c r="AT31" s="21" t="s">
        <v>324</v>
      </c>
      <c r="AU31" s="20">
        <v>0</v>
      </c>
      <c r="AV31" s="15"/>
      <c r="AW31" s="15">
        <v>0</v>
      </c>
      <c r="AX31" s="15">
        <v>0</v>
      </c>
      <c r="AY31" s="15">
        <v>0</v>
      </c>
      <c r="AZ31" s="15">
        <v>0</v>
      </c>
      <c r="BA31" s="15">
        <v>0</v>
      </c>
      <c r="BB31" s="15">
        <v>0</v>
      </c>
      <c r="BC31" s="15">
        <v>0</v>
      </c>
      <c r="BD31" s="15">
        <v>0</v>
      </c>
      <c r="BE31" s="15">
        <v>0</v>
      </c>
      <c r="BF31" s="15">
        <v>0</v>
      </c>
      <c r="BG31" s="15">
        <v>0</v>
      </c>
      <c r="BH31" s="15">
        <v>0</v>
      </c>
      <c r="BI31" s="15">
        <v>0</v>
      </c>
      <c r="BJ31" s="15">
        <v>0</v>
      </c>
      <c r="BK31" s="15">
        <v>0</v>
      </c>
      <c r="BL31" s="15">
        <v>0</v>
      </c>
      <c r="BM31" s="15">
        <v>0</v>
      </c>
      <c r="BN31" s="15">
        <v>0</v>
      </c>
      <c r="BO31" s="15">
        <v>0</v>
      </c>
      <c r="BP31" s="15">
        <v>0</v>
      </c>
      <c r="BQ31" s="15">
        <v>180</v>
      </c>
      <c r="BR31" s="15">
        <v>0</v>
      </c>
      <c r="BS31" s="18"/>
      <c r="BT31" s="19">
        <v>2</v>
      </c>
      <c r="BU31" s="18">
        <v>36</v>
      </c>
      <c r="BV31" s="18">
        <v>36</v>
      </c>
      <c r="BW31" s="18">
        <v>3</v>
      </c>
      <c r="BX31" s="17">
        <v>29767</v>
      </c>
      <c r="BY31" s="16" t="s">
        <v>326</v>
      </c>
      <c r="BZ31" s="15" t="s">
        <v>325</v>
      </c>
      <c r="CA31" s="15">
        <v>0</v>
      </c>
      <c r="CB31" s="15" t="s">
        <v>324</v>
      </c>
      <c r="CC31" s="15" t="s">
        <v>324</v>
      </c>
      <c r="CD31" s="15">
        <v>0</v>
      </c>
      <c r="CE31" s="15">
        <v>0</v>
      </c>
      <c r="CF31" s="15">
        <v>0</v>
      </c>
      <c r="CG31" s="15">
        <v>0</v>
      </c>
      <c r="CH31" s="15">
        <v>0</v>
      </c>
      <c r="CI31" s="15">
        <v>297.89999999999998</v>
      </c>
      <c r="CJ31" s="15">
        <v>0</v>
      </c>
      <c r="CK31" s="15">
        <v>0</v>
      </c>
      <c r="CL31" s="15">
        <v>0</v>
      </c>
      <c r="CM31" s="15">
        <v>0</v>
      </c>
      <c r="CN31" s="15">
        <v>0</v>
      </c>
      <c r="CO31" s="15">
        <v>0</v>
      </c>
      <c r="CP31" s="15">
        <v>7047.5599999999995</v>
      </c>
      <c r="CQ31" s="15">
        <v>0</v>
      </c>
      <c r="CR31" s="15">
        <v>0</v>
      </c>
      <c r="CS31" s="15">
        <v>9.41</v>
      </c>
      <c r="CT31" s="15">
        <v>0</v>
      </c>
      <c r="CU31" s="15">
        <v>1650.6</v>
      </c>
      <c r="CV31" s="15">
        <v>0</v>
      </c>
      <c r="CW31" s="15">
        <v>0</v>
      </c>
      <c r="CX31" s="15">
        <v>0</v>
      </c>
      <c r="CY31" s="15">
        <v>756.04</v>
      </c>
      <c r="CZ31" s="15">
        <v>0</v>
      </c>
      <c r="DA31" s="15">
        <v>0</v>
      </c>
      <c r="DB31" s="15">
        <v>0</v>
      </c>
      <c r="DC31" s="15">
        <v>726.09</v>
      </c>
      <c r="DD31" s="15">
        <v>0</v>
      </c>
      <c r="DE31" s="15">
        <v>0</v>
      </c>
      <c r="DF31" s="15">
        <v>0</v>
      </c>
      <c r="DG31" s="15">
        <v>0</v>
      </c>
      <c r="DH31" s="15">
        <v>0</v>
      </c>
      <c r="DI31" s="15">
        <v>0</v>
      </c>
      <c r="DJ31" s="15">
        <v>0</v>
      </c>
      <c r="DK31" s="15">
        <v>0</v>
      </c>
      <c r="DL31" s="15">
        <v>0</v>
      </c>
      <c r="DM31" s="15">
        <v>0</v>
      </c>
      <c r="DN31" s="15">
        <v>0</v>
      </c>
      <c r="DO31" s="15">
        <v>0</v>
      </c>
      <c r="DP31" s="15">
        <v>0</v>
      </c>
      <c r="DQ31" s="15">
        <v>0</v>
      </c>
      <c r="DR31" s="15">
        <v>0</v>
      </c>
      <c r="DS31" s="15">
        <v>0</v>
      </c>
      <c r="DT31" s="15">
        <v>0</v>
      </c>
      <c r="DU31" s="15">
        <v>0</v>
      </c>
      <c r="DV31" s="15">
        <v>563.61</v>
      </c>
      <c r="DW31" s="15">
        <v>0</v>
      </c>
      <c r="DX31" s="13">
        <v>0</v>
      </c>
      <c r="DY31" s="13">
        <v>0</v>
      </c>
      <c r="DZ31" s="13">
        <v>0</v>
      </c>
      <c r="EA31" s="14">
        <v>40.409999999999997</v>
      </c>
      <c r="EC31" s="13">
        <v>1</v>
      </c>
    </row>
    <row r="32" spans="1:133" s="13" customFormat="1" x14ac:dyDescent="0.25">
      <c r="A32" s="25" t="s">
        <v>329</v>
      </c>
      <c r="B32" s="23">
        <v>2</v>
      </c>
      <c r="C32" s="23">
        <v>2</v>
      </c>
      <c r="D32" s="23" t="s">
        <v>345</v>
      </c>
      <c r="E32" s="15" t="s">
        <v>68</v>
      </c>
      <c r="F32" s="15" t="s">
        <v>586</v>
      </c>
      <c r="G32" s="15">
        <v>90.68</v>
      </c>
      <c r="H32" s="15">
        <v>0</v>
      </c>
      <c r="I32" s="15">
        <v>0</v>
      </c>
      <c r="J32" s="15">
        <v>0</v>
      </c>
      <c r="K32" s="15">
        <v>0</v>
      </c>
      <c r="L32" s="15">
        <v>3406.9</v>
      </c>
      <c r="M32" s="15">
        <v>0</v>
      </c>
      <c r="N32" s="15">
        <v>2.72</v>
      </c>
      <c r="O32" s="15">
        <v>0</v>
      </c>
      <c r="P32" s="15">
        <v>3.66</v>
      </c>
      <c r="Q32" s="15">
        <v>118.28</v>
      </c>
      <c r="R32" s="15">
        <v>0</v>
      </c>
      <c r="S32" s="15">
        <v>3863.45</v>
      </c>
      <c r="T32" s="15">
        <v>0</v>
      </c>
      <c r="U32" s="15">
        <v>114.62</v>
      </c>
      <c r="V32" s="15">
        <v>4660.8099999999995</v>
      </c>
      <c r="W32" s="15">
        <v>0</v>
      </c>
      <c r="X32" s="15">
        <v>0</v>
      </c>
      <c r="Y32" s="15">
        <v>0</v>
      </c>
      <c r="Z32" s="15">
        <v>0</v>
      </c>
      <c r="AA32" s="15">
        <v>0</v>
      </c>
      <c r="AB32" s="15">
        <v>700.06</v>
      </c>
      <c r="AC32" s="24">
        <v>223.03</v>
      </c>
      <c r="AD32" s="15">
        <v>0</v>
      </c>
      <c r="AE32" s="23">
        <v>86.82</v>
      </c>
      <c r="AF32" s="23">
        <v>86.82</v>
      </c>
      <c r="AG32" s="15">
        <v>0</v>
      </c>
      <c r="AH32" s="15"/>
      <c r="AI32" s="15"/>
      <c r="AJ32" s="15"/>
      <c r="AK32" s="15"/>
      <c r="AL32" s="15"/>
      <c r="AM32" s="15"/>
      <c r="AN32" s="15"/>
      <c r="AO32" s="22"/>
      <c r="AP32" s="22"/>
      <c r="AQ32" s="15" t="s">
        <v>28</v>
      </c>
      <c r="AR32" s="15">
        <v>1</v>
      </c>
      <c r="AS32" s="21">
        <v>43945</v>
      </c>
      <c r="AT32" s="21" t="s">
        <v>324</v>
      </c>
      <c r="AU32" s="20">
        <v>0</v>
      </c>
      <c r="AV32" s="15"/>
      <c r="AW32" s="15">
        <v>0</v>
      </c>
      <c r="AX32" s="15">
        <v>0</v>
      </c>
      <c r="AY32" s="15">
        <v>0</v>
      </c>
      <c r="AZ32" s="15">
        <v>0</v>
      </c>
      <c r="BA32" s="15">
        <v>0</v>
      </c>
      <c r="BB32" s="15">
        <v>0</v>
      </c>
      <c r="BC32" s="15">
        <v>0</v>
      </c>
      <c r="BD32" s="15">
        <v>0</v>
      </c>
      <c r="BE32" s="15">
        <v>0</v>
      </c>
      <c r="BF32" s="15">
        <v>0</v>
      </c>
      <c r="BG32" s="15">
        <v>0</v>
      </c>
      <c r="BH32" s="15">
        <v>0</v>
      </c>
      <c r="BI32" s="15">
        <v>0</v>
      </c>
      <c r="BJ32" s="15">
        <v>0</v>
      </c>
      <c r="BK32" s="15">
        <v>0</v>
      </c>
      <c r="BL32" s="15">
        <v>0</v>
      </c>
      <c r="BM32" s="15">
        <v>0</v>
      </c>
      <c r="BN32" s="15">
        <v>0</v>
      </c>
      <c r="BO32" s="15">
        <v>0</v>
      </c>
      <c r="BP32" s="15">
        <v>0</v>
      </c>
      <c r="BQ32" s="15">
        <v>180</v>
      </c>
      <c r="BR32" s="15">
        <v>0</v>
      </c>
      <c r="BS32" s="18"/>
      <c r="BT32" s="19">
        <v>2</v>
      </c>
      <c r="BU32" s="18">
        <v>36</v>
      </c>
      <c r="BV32" s="18">
        <v>36</v>
      </c>
      <c r="BW32" s="18">
        <v>3</v>
      </c>
      <c r="BX32" s="17">
        <v>34019</v>
      </c>
      <c r="BY32" s="16" t="s">
        <v>325</v>
      </c>
      <c r="BZ32" s="15" t="s">
        <v>325</v>
      </c>
      <c r="CA32" s="15">
        <v>0</v>
      </c>
      <c r="CB32" s="15" t="s">
        <v>324</v>
      </c>
      <c r="CC32" s="15" t="s">
        <v>324</v>
      </c>
      <c r="CD32" s="15">
        <v>0</v>
      </c>
      <c r="CE32" s="15">
        <v>0</v>
      </c>
      <c r="CF32" s="15">
        <v>0</v>
      </c>
      <c r="CG32" s="15">
        <v>0</v>
      </c>
      <c r="CH32" s="15">
        <v>0</v>
      </c>
      <c r="CI32" s="15">
        <v>0</v>
      </c>
      <c r="CJ32" s="15">
        <v>0</v>
      </c>
      <c r="CK32" s="15">
        <v>0</v>
      </c>
      <c r="CL32" s="15">
        <v>0</v>
      </c>
      <c r="CM32" s="15">
        <v>0</v>
      </c>
      <c r="CN32" s="15">
        <v>6.05</v>
      </c>
      <c r="CO32" s="15">
        <v>0</v>
      </c>
      <c r="CP32" s="15">
        <v>4660.8100000000004</v>
      </c>
      <c r="CQ32" s="15">
        <v>0</v>
      </c>
      <c r="CR32" s="15">
        <v>0</v>
      </c>
      <c r="CS32" s="15">
        <v>18.829999999999998</v>
      </c>
      <c r="CT32" s="15">
        <v>0</v>
      </c>
      <c r="CU32" s="15">
        <v>1135.6300000000001</v>
      </c>
      <c r="CV32" s="15">
        <v>0</v>
      </c>
      <c r="CW32" s="15">
        <v>0</v>
      </c>
      <c r="CX32" s="15">
        <v>0</v>
      </c>
      <c r="CY32" s="15">
        <v>467.66</v>
      </c>
      <c r="CZ32" s="15">
        <v>0</v>
      </c>
      <c r="DA32" s="15">
        <v>0</v>
      </c>
      <c r="DB32" s="15">
        <v>0</v>
      </c>
      <c r="DC32" s="15">
        <v>211.42</v>
      </c>
      <c r="DD32" s="15">
        <v>0</v>
      </c>
      <c r="DE32" s="15">
        <v>0</v>
      </c>
      <c r="DF32" s="15">
        <v>0</v>
      </c>
      <c r="DG32" s="15">
        <v>0</v>
      </c>
      <c r="DH32" s="15">
        <v>0</v>
      </c>
      <c r="DI32" s="15">
        <v>0</v>
      </c>
      <c r="DJ32" s="15">
        <v>0</v>
      </c>
      <c r="DK32" s="15">
        <v>0</v>
      </c>
      <c r="DL32" s="15">
        <v>0</v>
      </c>
      <c r="DM32" s="15">
        <v>0</v>
      </c>
      <c r="DN32" s="15">
        <v>0</v>
      </c>
      <c r="DO32" s="15">
        <v>0</v>
      </c>
      <c r="DP32" s="15">
        <v>0</v>
      </c>
      <c r="DQ32" s="15">
        <v>0</v>
      </c>
      <c r="DR32" s="15">
        <v>0</v>
      </c>
      <c r="DS32" s="15">
        <v>0</v>
      </c>
      <c r="DT32" s="15">
        <v>0</v>
      </c>
      <c r="DU32" s="15">
        <v>0</v>
      </c>
      <c r="DV32" s="15">
        <v>372.85999999999996</v>
      </c>
      <c r="DW32" s="15">
        <v>0</v>
      </c>
      <c r="DX32" s="13">
        <v>0</v>
      </c>
      <c r="DY32" s="13">
        <v>0</v>
      </c>
      <c r="DZ32" s="13">
        <v>0</v>
      </c>
      <c r="EA32" s="14">
        <v>40.409999999999997</v>
      </c>
      <c r="EC32" s="13">
        <v>1</v>
      </c>
    </row>
    <row r="33" spans="1:133" s="13" customFormat="1" x14ac:dyDescent="0.25">
      <c r="A33" s="25" t="s">
        <v>329</v>
      </c>
      <c r="B33" s="23">
        <v>2</v>
      </c>
      <c r="C33" s="23">
        <v>2</v>
      </c>
      <c r="D33" s="23" t="s">
        <v>373</v>
      </c>
      <c r="E33" s="15" t="s">
        <v>69</v>
      </c>
      <c r="F33" s="15" t="s">
        <v>585</v>
      </c>
      <c r="G33" s="15">
        <v>4270.7299999999996</v>
      </c>
      <c r="H33" s="15">
        <v>0</v>
      </c>
      <c r="I33" s="15">
        <v>0</v>
      </c>
      <c r="J33" s="15">
        <v>0</v>
      </c>
      <c r="K33" s="15">
        <v>813.48</v>
      </c>
      <c r="L33" s="15">
        <v>0</v>
      </c>
      <c r="M33" s="15">
        <v>0.66</v>
      </c>
      <c r="N33" s="15">
        <v>213.53</v>
      </c>
      <c r="O33" s="15">
        <v>0</v>
      </c>
      <c r="P33" s="15">
        <v>604.92999999999995</v>
      </c>
      <c r="Q33" s="15">
        <v>5615.13</v>
      </c>
      <c r="R33" s="15">
        <v>492.85</v>
      </c>
      <c r="S33" s="15">
        <v>0</v>
      </c>
      <c r="T33" s="15">
        <v>0</v>
      </c>
      <c r="U33" s="15">
        <v>5331.4899999999989</v>
      </c>
      <c r="V33" s="15">
        <v>5615.13</v>
      </c>
      <c r="W33" s="15">
        <v>0</v>
      </c>
      <c r="X33" s="15">
        <v>0</v>
      </c>
      <c r="Y33" s="15">
        <v>0</v>
      </c>
      <c r="Z33" s="15">
        <v>0</v>
      </c>
      <c r="AA33" s="15">
        <v>0</v>
      </c>
      <c r="AB33" s="15">
        <v>1059.68</v>
      </c>
      <c r="AC33" s="24">
        <v>223.03</v>
      </c>
      <c r="AD33" s="15">
        <v>0</v>
      </c>
      <c r="AE33" s="23">
        <v>86.82</v>
      </c>
      <c r="AF33" s="23">
        <v>86.82</v>
      </c>
      <c r="AG33" s="15">
        <v>0</v>
      </c>
      <c r="AH33" s="15"/>
      <c r="AI33" s="15"/>
      <c r="AJ33" s="15"/>
      <c r="AK33" s="15"/>
      <c r="AL33" s="15"/>
      <c r="AM33" s="15"/>
      <c r="AN33" s="15"/>
      <c r="AO33" s="22"/>
      <c r="AP33" s="22"/>
      <c r="AQ33" s="15" t="s">
        <v>30</v>
      </c>
      <c r="AR33" s="15">
        <v>1</v>
      </c>
      <c r="AS33" s="21">
        <v>43895</v>
      </c>
      <c r="AT33" s="21" t="s">
        <v>324</v>
      </c>
      <c r="AU33" s="20">
        <v>0</v>
      </c>
      <c r="AV33" s="15"/>
      <c r="AW33" s="15">
        <v>0</v>
      </c>
      <c r="AX33" s="15">
        <v>0</v>
      </c>
      <c r="AY33" s="15">
        <v>0</v>
      </c>
      <c r="AZ33" s="15">
        <v>0</v>
      </c>
      <c r="BA33" s="15">
        <v>0</v>
      </c>
      <c r="BB33" s="15">
        <v>0</v>
      </c>
      <c r="BC33" s="15">
        <v>0</v>
      </c>
      <c r="BD33" s="15">
        <v>0</v>
      </c>
      <c r="BE33" s="15">
        <v>0</v>
      </c>
      <c r="BF33" s="15">
        <v>0</v>
      </c>
      <c r="BG33" s="15">
        <v>0</v>
      </c>
      <c r="BH33" s="15">
        <v>0</v>
      </c>
      <c r="BI33" s="15">
        <v>0</v>
      </c>
      <c r="BJ33" s="15">
        <v>0</v>
      </c>
      <c r="BK33" s="15">
        <v>0</v>
      </c>
      <c r="BL33" s="15">
        <v>0</v>
      </c>
      <c r="BM33" s="15">
        <v>0</v>
      </c>
      <c r="BN33" s="15">
        <v>0</v>
      </c>
      <c r="BO33" s="15">
        <v>0</v>
      </c>
      <c r="BP33" s="15">
        <v>0</v>
      </c>
      <c r="BQ33" s="15">
        <v>180</v>
      </c>
      <c r="BR33" s="15">
        <v>0</v>
      </c>
      <c r="BS33" s="18"/>
      <c r="BT33" s="19">
        <v>2</v>
      </c>
      <c r="BU33" s="18">
        <v>36</v>
      </c>
      <c r="BV33" s="18">
        <v>36</v>
      </c>
      <c r="BW33" s="18">
        <v>4</v>
      </c>
      <c r="BX33" s="17">
        <v>35233</v>
      </c>
      <c r="BY33" s="16" t="s">
        <v>325</v>
      </c>
      <c r="BZ33" s="15" t="s">
        <v>325</v>
      </c>
      <c r="CA33" s="15">
        <v>0</v>
      </c>
      <c r="CB33" s="15" t="s">
        <v>324</v>
      </c>
      <c r="CC33" s="15" t="s">
        <v>324</v>
      </c>
      <c r="CD33" s="15">
        <v>0</v>
      </c>
      <c r="CE33" s="15">
        <v>0</v>
      </c>
      <c r="CF33" s="15">
        <v>0</v>
      </c>
      <c r="CG33" s="15">
        <v>0</v>
      </c>
      <c r="CH33" s="15">
        <v>0</v>
      </c>
      <c r="CI33" s="15">
        <v>707.06</v>
      </c>
      <c r="CJ33" s="15">
        <v>141.41</v>
      </c>
      <c r="CK33" s="15">
        <v>0</v>
      </c>
      <c r="CL33" s="15">
        <v>0</v>
      </c>
      <c r="CM33" s="15">
        <v>0</v>
      </c>
      <c r="CN33" s="15">
        <v>0</v>
      </c>
      <c r="CO33" s="15">
        <v>0</v>
      </c>
      <c r="CP33" s="15">
        <v>6429.2699999999986</v>
      </c>
      <c r="CQ33" s="15">
        <v>0</v>
      </c>
      <c r="CR33" s="15">
        <v>0</v>
      </c>
      <c r="CS33" s="15">
        <v>282.39999999999998</v>
      </c>
      <c r="CT33" s="15">
        <v>0</v>
      </c>
      <c r="CU33" s="15">
        <v>0</v>
      </c>
      <c r="CV33" s="15">
        <v>0</v>
      </c>
      <c r="CW33" s="15">
        <v>0</v>
      </c>
      <c r="CX33" s="15">
        <v>0</v>
      </c>
      <c r="CY33" s="15">
        <v>0</v>
      </c>
      <c r="CZ33" s="15">
        <v>0</v>
      </c>
      <c r="DA33" s="15">
        <v>0</v>
      </c>
      <c r="DB33" s="15">
        <v>0</v>
      </c>
      <c r="DC33" s="15">
        <v>0</v>
      </c>
      <c r="DD33" s="15">
        <v>0</v>
      </c>
      <c r="DE33" s="15">
        <v>0</v>
      </c>
      <c r="DF33" s="15">
        <v>0</v>
      </c>
      <c r="DG33" s="15">
        <v>0</v>
      </c>
      <c r="DH33" s="15">
        <v>0</v>
      </c>
      <c r="DI33" s="15">
        <v>0</v>
      </c>
      <c r="DJ33" s="15">
        <v>0</v>
      </c>
      <c r="DK33" s="15">
        <v>0</v>
      </c>
      <c r="DL33" s="15">
        <v>0</v>
      </c>
      <c r="DM33" s="15">
        <v>0</v>
      </c>
      <c r="DN33" s="15">
        <v>0</v>
      </c>
      <c r="DO33" s="15">
        <v>0</v>
      </c>
      <c r="DP33" s="15">
        <v>0</v>
      </c>
      <c r="DQ33" s="15">
        <v>0</v>
      </c>
      <c r="DR33" s="15">
        <v>0</v>
      </c>
      <c r="DS33" s="15">
        <v>0</v>
      </c>
      <c r="DT33" s="15">
        <v>0</v>
      </c>
      <c r="DU33" s="15">
        <v>0</v>
      </c>
      <c r="DV33" s="15">
        <v>449.21</v>
      </c>
      <c r="DW33" s="15">
        <v>0</v>
      </c>
      <c r="DX33" s="13">
        <v>0</v>
      </c>
      <c r="DY33" s="13">
        <v>0</v>
      </c>
      <c r="DZ33" s="13">
        <v>0</v>
      </c>
      <c r="EA33" s="14">
        <v>40.409999999999997</v>
      </c>
      <c r="EC33" s="13">
        <v>30</v>
      </c>
    </row>
    <row r="34" spans="1:133" s="13" customFormat="1" x14ac:dyDescent="0.25">
      <c r="A34" s="25" t="s">
        <v>329</v>
      </c>
      <c r="B34" s="23">
        <v>2</v>
      </c>
      <c r="C34" s="23">
        <v>2</v>
      </c>
      <c r="D34" s="23" t="s">
        <v>348</v>
      </c>
      <c r="E34" s="15" t="s">
        <v>70</v>
      </c>
      <c r="F34" s="15" t="s">
        <v>584</v>
      </c>
      <c r="G34" s="15">
        <v>2613.6</v>
      </c>
      <c r="H34" s="15">
        <v>0</v>
      </c>
      <c r="I34" s="15">
        <v>0</v>
      </c>
      <c r="J34" s="15">
        <v>0</v>
      </c>
      <c r="K34" s="15">
        <v>0</v>
      </c>
      <c r="L34" s="15">
        <v>2919.84</v>
      </c>
      <c r="M34" s="15">
        <v>7.99</v>
      </c>
      <c r="N34" s="15">
        <v>0</v>
      </c>
      <c r="O34" s="15">
        <v>0</v>
      </c>
      <c r="P34" s="15">
        <v>402.97</v>
      </c>
      <c r="Q34" s="15">
        <v>2929.04</v>
      </c>
      <c r="R34" s="15">
        <v>21.68</v>
      </c>
      <c r="S34" s="15">
        <v>3387.81</v>
      </c>
      <c r="T34" s="15">
        <v>0</v>
      </c>
      <c r="U34" s="15">
        <v>2506.3799999999992</v>
      </c>
      <c r="V34" s="15">
        <v>6822.16</v>
      </c>
      <c r="W34" s="15">
        <v>0</v>
      </c>
      <c r="X34" s="15">
        <v>0</v>
      </c>
      <c r="Y34" s="15">
        <v>0</v>
      </c>
      <c r="Z34" s="15">
        <v>0</v>
      </c>
      <c r="AA34" s="15">
        <v>0</v>
      </c>
      <c r="AB34" s="15">
        <v>1108.29</v>
      </c>
      <c r="AC34" s="24">
        <v>223.03</v>
      </c>
      <c r="AD34" s="15">
        <v>0</v>
      </c>
      <c r="AE34" s="23">
        <v>86.82</v>
      </c>
      <c r="AF34" s="23">
        <v>86.82</v>
      </c>
      <c r="AG34" s="15">
        <v>0</v>
      </c>
      <c r="AH34" s="15"/>
      <c r="AI34" s="15"/>
      <c r="AJ34" s="15"/>
      <c r="AK34" s="15"/>
      <c r="AL34" s="15"/>
      <c r="AM34" s="15"/>
      <c r="AN34" s="15"/>
      <c r="AO34" s="22"/>
      <c r="AP34" s="22"/>
      <c r="AQ34" s="15" t="s">
        <v>16</v>
      </c>
      <c r="AR34" s="15">
        <v>1</v>
      </c>
      <c r="AS34" s="21">
        <v>44440</v>
      </c>
      <c r="AT34" s="21" t="s">
        <v>324</v>
      </c>
      <c r="AU34" s="20">
        <v>0</v>
      </c>
      <c r="AV34" s="15"/>
      <c r="AW34" s="15">
        <v>0</v>
      </c>
      <c r="AX34" s="15">
        <v>0</v>
      </c>
      <c r="AY34" s="15">
        <v>0</v>
      </c>
      <c r="AZ34" s="15">
        <v>0</v>
      </c>
      <c r="BA34" s="15">
        <v>0</v>
      </c>
      <c r="BB34" s="15">
        <v>0</v>
      </c>
      <c r="BC34" s="15">
        <v>0</v>
      </c>
      <c r="BD34" s="15">
        <v>0</v>
      </c>
      <c r="BE34" s="15">
        <v>0</v>
      </c>
      <c r="BF34" s="15">
        <v>0</v>
      </c>
      <c r="BG34" s="15">
        <v>0</v>
      </c>
      <c r="BH34" s="15">
        <v>0</v>
      </c>
      <c r="BI34" s="15">
        <v>0</v>
      </c>
      <c r="BJ34" s="15">
        <v>0</v>
      </c>
      <c r="BK34" s="15">
        <v>0</v>
      </c>
      <c r="BL34" s="15">
        <v>0</v>
      </c>
      <c r="BM34" s="15">
        <v>0</v>
      </c>
      <c r="BN34" s="15">
        <v>0</v>
      </c>
      <c r="BO34" s="15">
        <v>0</v>
      </c>
      <c r="BP34" s="15">
        <v>0</v>
      </c>
      <c r="BQ34" s="15">
        <v>220</v>
      </c>
      <c r="BR34" s="15">
        <v>0</v>
      </c>
      <c r="BS34" s="18"/>
      <c r="BT34" s="19">
        <v>2</v>
      </c>
      <c r="BU34" s="18">
        <v>44</v>
      </c>
      <c r="BV34" s="18">
        <v>44</v>
      </c>
      <c r="BW34" s="18">
        <v>4</v>
      </c>
      <c r="BX34" s="17">
        <v>34465</v>
      </c>
      <c r="BY34" s="16" t="s">
        <v>325</v>
      </c>
      <c r="BZ34" s="15" t="s">
        <v>325</v>
      </c>
      <c r="CA34" s="15">
        <v>0</v>
      </c>
      <c r="CB34" s="15" t="s">
        <v>324</v>
      </c>
      <c r="CC34" s="15" t="s">
        <v>324</v>
      </c>
      <c r="CD34" s="15">
        <v>0</v>
      </c>
      <c r="CE34" s="15">
        <v>0</v>
      </c>
      <c r="CF34" s="15">
        <v>0</v>
      </c>
      <c r="CG34" s="15">
        <v>0</v>
      </c>
      <c r="CH34" s="15">
        <v>0</v>
      </c>
      <c r="CI34" s="15">
        <v>0</v>
      </c>
      <c r="CJ34" s="15">
        <v>0</v>
      </c>
      <c r="CK34" s="15">
        <v>0</v>
      </c>
      <c r="CL34" s="15">
        <v>0</v>
      </c>
      <c r="CM34" s="15">
        <v>0</v>
      </c>
      <c r="CN34" s="15">
        <v>174.24</v>
      </c>
      <c r="CO34" s="15">
        <v>0</v>
      </c>
      <c r="CP34" s="15">
        <v>6830.1499999999987</v>
      </c>
      <c r="CQ34" s="15">
        <v>0</v>
      </c>
      <c r="CR34" s="15">
        <v>0</v>
      </c>
      <c r="CS34" s="15">
        <v>141.19999999999999</v>
      </c>
      <c r="CT34" s="15">
        <v>0</v>
      </c>
      <c r="CU34" s="15">
        <v>973.28</v>
      </c>
      <c r="CV34" s="15">
        <v>0</v>
      </c>
      <c r="CW34" s="15">
        <v>0</v>
      </c>
      <c r="CX34" s="15">
        <v>0</v>
      </c>
      <c r="CY34" s="15">
        <v>370.94</v>
      </c>
      <c r="CZ34" s="15">
        <v>0</v>
      </c>
      <c r="DA34" s="15">
        <v>0</v>
      </c>
      <c r="DB34" s="15">
        <v>0</v>
      </c>
      <c r="DC34" s="15">
        <v>134.37</v>
      </c>
      <c r="DD34" s="15">
        <v>0</v>
      </c>
      <c r="DE34" s="15">
        <v>0</v>
      </c>
      <c r="DF34" s="15">
        <v>0</v>
      </c>
      <c r="DG34" s="15">
        <v>0</v>
      </c>
      <c r="DH34" s="15">
        <v>0</v>
      </c>
      <c r="DI34" s="15">
        <v>0</v>
      </c>
      <c r="DJ34" s="15">
        <v>0</v>
      </c>
      <c r="DK34" s="15">
        <v>6</v>
      </c>
      <c r="DL34" s="15">
        <v>0</v>
      </c>
      <c r="DM34" s="15">
        <v>0</v>
      </c>
      <c r="DN34" s="15">
        <v>0</v>
      </c>
      <c r="DO34" s="15">
        <v>0</v>
      </c>
      <c r="DP34" s="15">
        <v>0</v>
      </c>
      <c r="DQ34" s="15">
        <v>0</v>
      </c>
      <c r="DR34" s="15">
        <v>0</v>
      </c>
      <c r="DS34" s="15">
        <v>0</v>
      </c>
      <c r="DT34" s="15">
        <v>0</v>
      </c>
      <c r="DU34" s="15">
        <v>0</v>
      </c>
      <c r="DV34" s="15">
        <v>545.77</v>
      </c>
      <c r="DW34" s="15">
        <v>0</v>
      </c>
      <c r="DX34" s="13">
        <v>0</v>
      </c>
      <c r="DY34" s="13">
        <v>0</v>
      </c>
      <c r="DZ34" s="13">
        <v>0</v>
      </c>
      <c r="EA34" s="14">
        <v>40.409999999999997</v>
      </c>
      <c r="EC34" s="13">
        <v>15</v>
      </c>
    </row>
    <row r="35" spans="1:133" s="13" customFormat="1" x14ac:dyDescent="0.25">
      <c r="A35" s="25" t="s">
        <v>329</v>
      </c>
      <c r="B35" s="23">
        <v>2</v>
      </c>
      <c r="C35" s="23">
        <v>2</v>
      </c>
      <c r="D35" s="23" t="s">
        <v>380</v>
      </c>
      <c r="E35" s="15" t="s">
        <v>71</v>
      </c>
      <c r="F35" s="15" t="s">
        <v>583</v>
      </c>
      <c r="G35" s="15">
        <v>3495.07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1</v>
      </c>
      <c r="N35" s="15">
        <v>112.34</v>
      </c>
      <c r="O35" s="15">
        <v>0</v>
      </c>
      <c r="P35" s="15">
        <v>433.29</v>
      </c>
      <c r="Q35" s="15">
        <v>4389.1099999999997</v>
      </c>
      <c r="R35" s="15">
        <v>217.02</v>
      </c>
      <c r="S35" s="15">
        <v>0</v>
      </c>
      <c r="T35" s="15">
        <v>0</v>
      </c>
      <c r="U35" s="15">
        <v>3509.12</v>
      </c>
      <c r="V35" s="15">
        <v>4389.1099999999997</v>
      </c>
      <c r="W35" s="15">
        <v>0</v>
      </c>
      <c r="X35" s="15">
        <v>0</v>
      </c>
      <c r="Y35" s="15">
        <v>0</v>
      </c>
      <c r="Z35" s="15">
        <v>0</v>
      </c>
      <c r="AA35" s="15">
        <v>0</v>
      </c>
      <c r="AB35" s="15">
        <v>721.68</v>
      </c>
      <c r="AC35" s="24">
        <v>223.03</v>
      </c>
      <c r="AD35" s="15">
        <v>0</v>
      </c>
      <c r="AE35" s="23">
        <v>86.82</v>
      </c>
      <c r="AF35" s="23">
        <v>86.82</v>
      </c>
      <c r="AG35" s="15">
        <v>0</v>
      </c>
      <c r="AH35" s="15"/>
      <c r="AI35" s="15"/>
      <c r="AJ35" s="15"/>
      <c r="AK35" s="15"/>
      <c r="AL35" s="15"/>
      <c r="AM35" s="15"/>
      <c r="AN35" s="15"/>
      <c r="AO35" s="22"/>
      <c r="AP35" s="22"/>
      <c r="AQ35" s="15" t="s">
        <v>72</v>
      </c>
      <c r="AR35" s="15">
        <v>1</v>
      </c>
      <c r="AS35" s="21">
        <v>43760</v>
      </c>
      <c r="AT35" s="21" t="s">
        <v>324</v>
      </c>
      <c r="AU35" s="20">
        <v>0</v>
      </c>
      <c r="AV35" s="15"/>
      <c r="AW35" s="15">
        <v>0</v>
      </c>
      <c r="AX35" s="15">
        <v>0</v>
      </c>
      <c r="AY35" s="15">
        <v>0</v>
      </c>
      <c r="AZ35" s="15">
        <v>0</v>
      </c>
      <c r="BA35" s="15">
        <v>0</v>
      </c>
      <c r="BB35" s="15">
        <v>0</v>
      </c>
      <c r="BC35" s="15">
        <v>0</v>
      </c>
      <c r="BD35" s="15">
        <v>0</v>
      </c>
      <c r="BE35" s="15">
        <v>0</v>
      </c>
      <c r="BF35" s="15">
        <v>0</v>
      </c>
      <c r="BG35" s="15">
        <v>0</v>
      </c>
      <c r="BH35" s="15">
        <v>0</v>
      </c>
      <c r="BI35" s="15">
        <v>0</v>
      </c>
      <c r="BJ35" s="15">
        <v>0</v>
      </c>
      <c r="BK35" s="15">
        <v>0</v>
      </c>
      <c r="BL35" s="15">
        <v>0</v>
      </c>
      <c r="BM35" s="15">
        <v>0</v>
      </c>
      <c r="BN35" s="15">
        <v>0</v>
      </c>
      <c r="BO35" s="15">
        <v>0</v>
      </c>
      <c r="BP35" s="15">
        <v>0</v>
      </c>
      <c r="BQ35" s="15">
        <v>220</v>
      </c>
      <c r="BR35" s="15">
        <v>0</v>
      </c>
      <c r="BS35" s="18"/>
      <c r="BT35" s="19">
        <v>2</v>
      </c>
      <c r="BU35" s="18">
        <v>44</v>
      </c>
      <c r="BV35" s="18">
        <v>44</v>
      </c>
      <c r="BW35" s="18">
        <v>3</v>
      </c>
      <c r="BX35" s="17">
        <v>35019</v>
      </c>
      <c r="BY35" s="16" t="s">
        <v>325</v>
      </c>
      <c r="BZ35" s="15" t="s">
        <v>325</v>
      </c>
      <c r="CA35" s="15">
        <v>224.68</v>
      </c>
      <c r="CB35" s="15" t="s">
        <v>324</v>
      </c>
      <c r="CC35" s="15" t="s">
        <v>324</v>
      </c>
      <c r="CD35" s="15">
        <v>0</v>
      </c>
      <c r="CE35" s="15">
        <v>0</v>
      </c>
      <c r="CF35" s="15">
        <v>0</v>
      </c>
      <c r="CG35" s="15">
        <v>0</v>
      </c>
      <c r="CH35" s="15">
        <v>0</v>
      </c>
      <c r="CI35" s="15">
        <v>0</v>
      </c>
      <c r="CJ35" s="15">
        <v>0</v>
      </c>
      <c r="CK35" s="15">
        <v>0</v>
      </c>
      <c r="CL35" s="15">
        <v>0</v>
      </c>
      <c r="CM35" s="15">
        <v>0</v>
      </c>
      <c r="CN35" s="15">
        <v>249.65</v>
      </c>
      <c r="CO35" s="15">
        <v>0</v>
      </c>
      <c r="CP35" s="15">
        <v>4390.1099999999997</v>
      </c>
      <c r="CQ35" s="15">
        <v>0</v>
      </c>
      <c r="CR35" s="15">
        <v>249.65</v>
      </c>
      <c r="CS35" s="15">
        <v>282.39999999999998</v>
      </c>
      <c r="CT35" s="15">
        <v>0</v>
      </c>
      <c r="CU35" s="15">
        <v>0</v>
      </c>
      <c r="CV35" s="15">
        <v>0</v>
      </c>
      <c r="CW35" s="15">
        <v>0</v>
      </c>
      <c r="CX35" s="15">
        <v>0</v>
      </c>
      <c r="CY35" s="15">
        <v>0</v>
      </c>
      <c r="CZ35" s="15">
        <v>0</v>
      </c>
      <c r="DA35" s="15">
        <v>0</v>
      </c>
      <c r="DB35" s="15">
        <v>0</v>
      </c>
      <c r="DC35" s="15">
        <v>0</v>
      </c>
      <c r="DD35" s="15">
        <v>0</v>
      </c>
      <c r="DE35" s="15">
        <v>0</v>
      </c>
      <c r="DF35" s="15">
        <v>0</v>
      </c>
      <c r="DG35" s="15">
        <v>0</v>
      </c>
      <c r="DH35" s="15">
        <v>0</v>
      </c>
      <c r="DI35" s="15">
        <v>0</v>
      </c>
      <c r="DJ35" s="15">
        <v>0</v>
      </c>
      <c r="DK35" s="15">
        <v>6</v>
      </c>
      <c r="DL35" s="15">
        <v>0</v>
      </c>
      <c r="DM35" s="15">
        <v>0</v>
      </c>
      <c r="DN35" s="15">
        <v>0</v>
      </c>
      <c r="DO35" s="15">
        <v>0</v>
      </c>
      <c r="DP35" s="15">
        <v>0</v>
      </c>
      <c r="DQ35" s="15">
        <v>0</v>
      </c>
      <c r="DR35" s="15">
        <v>0</v>
      </c>
      <c r="DS35" s="15">
        <v>0</v>
      </c>
      <c r="DT35" s="15">
        <v>0</v>
      </c>
      <c r="DU35" s="15">
        <v>0</v>
      </c>
      <c r="DV35" s="15">
        <v>351.13</v>
      </c>
      <c r="DW35" s="15">
        <v>0</v>
      </c>
      <c r="DX35" s="13">
        <v>0</v>
      </c>
      <c r="DY35" s="13">
        <v>0</v>
      </c>
      <c r="DZ35" s="13">
        <v>0</v>
      </c>
      <c r="EA35" s="14">
        <v>40.409999999999997</v>
      </c>
      <c r="EC35" s="13">
        <v>28</v>
      </c>
    </row>
    <row r="36" spans="1:133" s="13" customFormat="1" x14ac:dyDescent="0.25">
      <c r="A36" s="25" t="s">
        <v>329</v>
      </c>
      <c r="B36" s="23">
        <v>2</v>
      </c>
      <c r="C36" s="23">
        <v>2</v>
      </c>
      <c r="D36" s="23" t="s">
        <v>331</v>
      </c>
      <c r="E36" s="15" t="s">
        <v>73</v>
      </c>
      <c r="F36" s="15" t="s">
        <v>582</v>
      </c>
      <c r="G36" s="15">
        <v>2720.45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280.92</v>
      </c>
      <c r="Q36" s="15">
        <v>3184.21</v>
      </c>
      <c r="R36" s="15">
        <v>40.82</v>
      </c>
      <c r="S36" s="15">
        <v>0</v>
      </c>
      <c r="T36" s="15">
        <v>0</v>
      </c>
      <c r="U36" s="15">
        <v>2862.4700000000003</v>
      </c>
      <c r="V36" s="15">
        <v>3184.21</v>
      </c>
      <c r="W36" s="15">
        <v>0</v>
      </c>
      <c r="X36" s="15">
        <v>0</v>
      </c>
      <c r="Y36" s="15">
        <v>0</v>
      </c>
      <c r="Z36" s="15">
        <v>0</v>
      </c>
      <c r="AA36" s="15">
        <v>0</v>
      </c>
      <c r="AB36" s="15">
        <v>544.09</v>
      </c>
      <c r="AC36" s="24">
        <v>223.03</v>
      </c>
      <c r="AD36" s="15">
        <v>0</v>
      </c>
      <c r="AE36" s="23">
        <v>86.82</v>
      </c>
      <c r="AF36" s="23">
        <v>86.82</v>
      </c>
      <c r="AG36" s="15">
        <v>0</v>
      </c>
      <c r="AH36" s="15"/>
      <c r="AI36" s="15"/>
      <c r="AJ36" s="15"/>
      <c r="AK36" s="15"/>
      <c r="AL36" s="15"/>
      <c r="AM36" s="15"/>
      <c r="AN36" s="15"/>
      <c r="AO36" s="22"/>
      <c r="AP36" s="22"/>
      <c r="AQ36" s="15" t="s">
        <v>28</v>
      </c>
      <c r="AR36" s="15">
        <v>1</v>
      </c>
      <c r="AS36" s="21">
        <v>44684</v>
      </c>
      <c r="AT36" s="21" t="s">
        <v>324</v>
      </c>
      <c r="AU36" s="20">
        <v>0</v>
      </c>
      <c r="AV36" s="15"/>
      <c r="AW36" s="15">
        <v>0</v>
      </c>
      <c r="AX36" s="15">
        <v>0</v>
      </c>
      <c r="AY36" s="15">
        <v>0</v>
      </c>
      <c r="AZ36" s="15">
        <v>0</v>
      </c>
      <c r="BA36" s="15">
        <v>0</v>
      </c>
      <c r="BB36" s="15">
        <v>0</v>
      </c>
      <c r="BC36" s="15">
        <v>0</v>
      </c>
      <c r="BD36" s="15">
        <v>0</v>
      </c>
      <c r="BE36" s="15">
        <v>0</v>
      </c>
      <c r="BF36" s="15">
        <v>0</v>
      </c>
      <c r="BG36" s="15">
        <v>0</v>
      </c>
      <c r="BH36" s="15">
        <v>0</v>
      </c>
      <c r="BI36" s="15">
        <v>0</v>
      </c>
      <c r="BJ36" s="15">
        <v>0</v>
      </c>
      <c r="BK36" s="15">
        <v>0</v>
      </c>
      <c r="BL36" s="15">
        <v>0</v>
      </c>
      <c r="BM36" s="15">
        <v>0</v>
      </c>
      <c r="BN36" s="15">
        <v>0</v>
      </c>
      <c r="BO36" s="15">
        <v>0</v>
      </c>
      <c r="BP36" s="15">
        <v>0</v>
      </c>
      <c r="BQ36" s="15">
        <v>180</v>
      </c>
      <c r="BR36" s="15">
        <v>0</v>
      </c>
      <c r="BS36" s="18"/>
      <c r="BT36" s="19">
        <v>2</v>
      </c>
      <c r="BU36" s="18">
        <v>36</v>
      </c>
      <c r="BV36" s="18">
        <v>36</v>
      </c>
      <c r="BW36" s="18">
        <v>3</v>
      </c>
      <c r="BX36" s="17">
        <v>36058</v>
      </c>
      <c r="BY36" s="16" t="s">
        <v>325</v>
      </c>
      <c r="BZ36" s="15" t="s">
        <v>325</v>
      </c>
      <c r="CA36" s="15">
        <v>0</v>
      </c>
      <c r="CB36" s="15"/>
      <c r="CC36" s="15"/>
      <c r="CD36" s="15">
        <v>0</v>
      </c>
      <c r="CE36" s="15">
        <v>0</v>
      </c>
      <c r="CF36" s="15">
        <v>0</v>
      </c>
      <c r="CG36" s="15">
        <v>0</v>
      </c>
      <c r="CH36" s="15">
        <v>0</v>
      </c>
      <c r="CI36" s="15">
        <v>0</v>
      </c>
      <c r="CJ36" s="15">
        <v>0</v>
      </c>
      <c r="CK36" s="15">
        <v>0</v>
      </c>
      <c r="CL36" s="15">
        <v>0</v>
      </c>
      <c r="CM36" s="15">
        <v>0</v>
      </c>
      <c r="CN36" s="15">
        <v>181.36</v>
      </c>
      <c r="CO36" s="15">
        <v>0</v>
      </c>
      <c r="CP36" s="15">
        <v>3184.21</v>
      </c>
      <c r="CQ36" s="15">
        <v>0</v>
      </c>
      <c r="CR36" s="15">
        <v>0</v>
      </c>
      <c r="CS36" s="15">
        <v>282.39999999999998</v>
      </c>
      <c r="CT36" s="15">
        <v>0</v>
      </c>
      <c r="CU36" s="15">
        <v>0</v>
      </c>
      <c r="CV36" s="15">
        <v>0</v>
      </c>
      <c r="CW36" s="15">
        <v>0</v>
      </c>
      <c r="CX36" s="15">
        <v>0</v>
      </c>
      <c r="CY36" s="15">
        <v>0</v>
      </c>
      <c r="CZ36" s="15">
        <v>0</v>
      </c>
      <c r="DA36" s="15">
        <v>0</v>
      </c>
      <c r="DB36" s="15">
        <v>0</v>
      </c>
      <c r="DC36" s="15">
        <v>0</v>
      </c>
      <c r="DD36" s="15">
        <v>0</v>
      </c>
      <c r="DE36" s="15">
        <v>0</v>
      </c>
      <c r="DF36" s="15">
        <v>0</v>
      </c>
      <c r="DG36" s="15">
        <v>0</v>
      </c>
      <c r="DH36" s="15">
        <v>0</v>
      </c>
      <c r="DI36" s="15">
        <v>0</v>
      </c>
      <c r="DJ36" s="15">
        <v>0</v>
      </c>
      <c r="DK36" s="15">
        <v>0</v>
      </c>
      <c r="DL36" s="15">
        <v>0</v>
      </c>
      <c r="DM36" s="15">
        <v>0</v>
      </c>
      <c r="DN36" s="15">
        <v>0</v>
      </c>
      <c r="DO36" s="15">
        <v>0</v>
      </c>
      <c r="DP36" s="15">
        <v>0</v>
      </c>
      <c r="DQ36" s="15">
        <v>0</v>
      </c>
      <c r="DR36" s="15">
        <v>0</v>
      </c>
      <c r="DS36" s="15">
        <v>0</v>
      </c>
      <c r="DT36" s="15">
        <v>0</v>
      </c>
      <c r="DU36" s="15">
        <v>0</v>
      </c>
      <c r="DV36" s="15">
        <v>254.74</v>
      </c>
      <c r="DW36" s="15">
        <v>0</v>
      </c>
      <c r="DX36" s="13">
        <v>0</v>
      </c>
      <c r="DY36" s="13">
        <v>0</v>
      </c>
      <c r="DZ36" s="13">
        <v>0</v>
      </c>
      <c r="EA36" s="14">
        <v>40.409999999999997</v>
      </c>
      <c r="EC36" s="13">
        <v>30</v>
      </c>
    </row>
    <row r="37" spans="1:133" s="13" customFormat="1" x14ac:dyDescent="0.25">
      <c r="A37" s="25" t="s">
        <v>329</v>
      </c>
      <c r="B37" s="23">
        <v>2</v>
      </c>
      <c r="C37" s="23">
        <v>2</v>
      </c>
      <c r="D37" s="23" t="s">
        <v>380</v>
      </c>
      <c r="E37" s="15" t="s">
        <v>74</v>
      </c>
      <c r="F37" s="15" t="s">
        <v>581</v>
      </c>
      <c r="G37" s="15">
        <v>1492.63</v>
      </c>
      <c r="H37" s="15">
        <v>0</v>
      </c>
      <c r="I37" s="15">
        <v>0</v>
      </c>
      <c r="J37" s="15">
        <v>0</v>
      </c>
      <c r="K37" s="15">
        <v>0</v>
      </c>
      <c r="L37" s="15">
        <v>1724.15</v>
      </c>
      <c r="M37" s="15">
        <v>0.39</v>
      </c>
      <c r="N37" s="15">
        <v>0</v>
      </c>
      <c r="O37" s="15">
        <v>0</v>
      </c>
      <c r="P37" s="15">
        <v>196.23</v>
      </c>
      <c r="Q37" s="15">
        <v>1733.34</v>
      </c>
      <c r="R37" s="15">
        <v>0</v>
      </c>
      <c r="S37" s="15">
        <v>2111.7800000000002</v>
      </c>
      <c r="T37" s="15">
        <v>0</v>
      </c>
      <c r="U37" s="15">
        <v>1441.9400000000005</v>
      </c>
      <c r="V37" s="15">
        <v>4032.21</v>
      </c>
      <c r="W37" s="15">
        <v>0</v>
      </c>
      <c r="X37" s="15">
        <v>0</v>
      </c>
      <c r="Y37" s="15">
        <v>0</v>
      </c>
      <c r="Z37" s="15">
        <v>0</v>
      </c>
      <c r="AA37" s="15">
        <v>0</v>
      </c>
      <c r="AB37" s="15">
        <v>643.42999999999995</v>
      </c>
      <c r="AC37" s="24">
        <v>223.03</v>
      </c>
      <c r="AD37" s="15">
        <v>0</v>
      </c>
      <c r="AE37" s="23">
        <v>86.82</v>
      </c>
      <c r="AF37" s="23">
        <v>86.82</v>
      </c>
      <c r="AG37" s="15">
        <v>0</v>
      </c>
      <c r="AH37" s="15"/>
      <c r="AI37" s="15"/>
      <c r="AJ37" s="15"/>
      <c r="AK37" s="15"/>
      <c r="AL37" s="15"/>
      <c r="AM37" s="15"/>
      <c r="AN37" s="15"/>
      <c r="AO37" s="22"/>
      <c r="AP37" s="22"/>
      <c r="AQ37" s="15" t="s">
        <v>75</v>
      </c>
      <c r="AR37" s="15">
        <v>1</v>
      </c>
      <c r="AS37" s="21">
        <v>44733</v>
      </c>
      <c r="AT37" s="21" t="s">
        <v>324</v>
      </c>
      <c r="AU37" s="20">
        <v>0</v>
      </c>
      <c r="AV37" s="15"/>
      <c r="AW37" s="15">
        <v>0</v>
      </c>
      <c r="AX37" s="15">
        <v>0</v>
      </c>
      <c r="AY37" s="15">
        <v>0</v>
      </c>
      <c r="AZ37" s="15">
        <v>0</v>
      </c>
      <c r="BA37" s="15">
        <v>0</v>
      </c>
      <c r="BB37" s="15">
        <v>0</v>
      </c>
      <c r="BC37" s="15">
        <v>0</v>
      </c>
      <c r="BD37" s="15">
        <v>0</v>
      </c>
      <c r="BE37" s="15">
        <v>0</v>
      </c>
      <c r="BF37" s="15">
        <v>0</v>
      </c>
      <c r="BG37" s="15">
        <v>0</v>
      </c>
      <c r="BH37" s="15">
        <v>0</v>
      </c>
      <c r="BI37" s="15">
        <v>0</v>
      </c>
      <c r="BJ37" s="15">
        <v>0</v>
      </c>
      <c r="BK37" s="15">
        <v>0</v>
      </c>
      <c r="BL37" s="15">
        <v>0</v>
      </c>
      <c r="BM37" s="15">
        <v>0</v>
      </c>
      <c r="BN37" s="15">
        <v>0</v>
      </c>
      <c r="BO37" s="15">
        <v>0</v>
      </c>
      <c r="BP37" s="15">
        <v>0</v>
      </c>
      <c r="BQ37" s="15">
        <v>220</v>
      </c>
      <c r="BR37" s="15">
        <v>0</v>
      </c>
      <c r="BS37" s="18"/>
      <c r="BT37" s="19">
        <v>2</v>
      </c>
      <c r="BU37" s="18">
        <v>44</v>
      </c>
      <c r="BV37" s="18">
        <v>44</v>
      </c>
      <c r="BW37" s="18">
        <v>4</v>
      </c>
      <c r="BX37" s="17">
        <v>30100</v>
      </c>
      <c r="BY37" s="16" t="s">
        <v>325</v>
      </c>
      <c r="BZ37" s="15" t="s">
        <v>325</v>
      </c>
      <c r="CA37" s="15">
        <v>89.56</v>
      </c>
      <c r="CB37" s="15"/>
      <c r="CC37" s="15"/>
      <c r="CD37" s="15">
        <v>0</v>
      </c>
      <c r="CE37" s="15">
        <v>0</v>
      </c>
      <c r="CF37" s="15">
        <v>0</v>
      </c>
      <c r="CG37" s="15">
        <v>0</v>
      </c>
      <c r="CH37" s="15">
        <v>0</v>
      </c>
      <c r="CI37" s="15">
        <v>0</v>
      </c>
      <c r="CJ37" s="15">
        <v>0</v>
      </c>
      <c r="CK37" s="15">
        <v>0</v>
      </c>
      <c r="CL37" s="15">
        <v>0</v>
      </c>
      <c r="CM37" s="15">
        <v>0</v>
      </c>
      <c r="CN37" s="15">
        <v>99.51</v>
      </c>
      <c r="CO37" s="15">
        <v>0</v>
      </c>
      <c r="CP37" s="15">
        <v>4032.6000000000008</v>
      </c>
      <c r="CQ37" s="15">
        <v>0</v>
      </c>
      <c r="CR37" s="15">
        <v>0</v>
      </c>
      <c r="CS37" s="15">
        <v>141.19999999999999</v>
      </c>
      <c r="CT37" s="15">
        <v>0</v>
      </c>
      <c r="CU37" s="15">
        <v>574.72</v>
      </c>
      <c r="CV37" s="15">
        <v>0</v>
      </c>
      <c r="CW37" s="15">
        <v>0</v>
      </c>
      <c r="CX37" s="15">
        <v>0</v>
      </c>
      <c r="CY37" s="15">
        <v>187.09</v>
      </c>
      <c r="CZ37" s="15">
        <v>0</v>
      </c>
      <c r="DA37" s="15">
        <v>0</v>
      </c>
      <c r="DB37" s="15">
        <v>0</v>
      </c>
      <c r="DC37" s="15">
        <v>0</v>
      </c>
      <c r="DD37" s="15">
        <v>0</v>
      </c>
      <c r="DE37" s="15">
        <v>0</v>
      </c>
      <c r="DF37" s="15">
        <v>0</v>
      </c>
      <c r="DG37" s="15">
        <v>0</v>
      </c>
      <c r="DH37" s="15">
        <v>0</v>
      </c>
      <c r="DI37" s="15">
        <v>0</v>
      </c>
      <c r="DJ37" s="15">
        <v>0</v>
      </c>
      <c r="DK37" s="15">
        <v>6</v>
      </c>
      <c r="DL37" s="15">
        <v>0</v>
      </c>
      <c r="DM37" s="15">
        <v>0</v>
      </c>
      <c r="DN37" s="15">
        <v>0</v>
      </c>
      <c r="DO37" s="15">
        <v>0</v>
      </c>
      <c r="DP37" s="15">
        <v>0</v>
      </c>
      <c r="DQ37" s="15">
        <v>0</v>
      </c>
      <c r="DR37" s="15">
        <v>0</v>
      </c>
      <c r="DS37" s="15">
        <v>0</v>
      </c>
      <c r="DT37" s="15">
        <v>0</v>
      </c>
      <c r="DU37" s="15">
        <v>0</v>
      </c>
      <c r="DV37" s="15">
        <v>322.58</v>
      </c>
      <c r="DW37" s="15">
        <v>0</v>
      </c>
      <c r="DX37" s="13">
        <v>0</v>
      </c>
      <c r="DY37" s="13">
        <v>0</v>
      </c>
      <c r="DZ37" s="13">
        <v>0</v>
      </c>
      <c r="EA37" s="14">
        <v>40.409999999999997</v>
      </c>
      <c r="EC37" s="13">
        <v>15</v>
      </c>
    </row>
    <row r="38" spans="1:133" s="13" customFormat="1" x14ac:dyDescent="0.25">
      <c r="A38" s="25" t="s">
        <v>329</v>
      </c>
      <c r="B38" s="23">
        <v>2</v>
      </c>
      <c r="C38" s="23">
        <v>2</v>
      </c>
      <c r="D38" s="23" t="s">
        <v>331</v>
      </c>
      <c r="E38" s="15" t="s">
        <v>76</v>
      </c>
      <c r="F38" s="15" t="s">
        <v>580</v>
      </c>
      <c r="G38" s="15">
        <v>90.68</v>
      </c>
      <c r="H38" s="15">
        <v>0</v>
      </c>
      <c r="I38" s="15">
        <v>0</v>
      </c>
      <c r="J38" s="15">
        <v>0</v>
      </c>
      <c r="K38" s="15">
        <v>0</v>
      </c>
      <c r="L38" s="15">
        <v>3146.34</v>
      </c>
      <c r="M38" s="15">
        <v>2.72</v>
      </c>
      <c r="N38" s="15">
        <v>2.72</v>
      </c>
      <c r="O38" s="15">
        <v>0</v>
      </c>
      <c r="P38" s="15">
        <v>2.35</v>
      </c>
      <c r="Q38" s="15">
        <v>108.86</v>
      </c>
      <c r="R38" s="15">
        <v>0</v>
      </c>
      <c r="S38" s="15">
        <v>3570.17</v>
      </c>
      <c r="T38" s="15">
        <v>0</v>
      </c>
      <c r="U38" s="15">
        <v>109.24</v>
      </c>
      <c r="V38" s="15">
        <v>4303.9799999999996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5">
        <v>648.49</v>
      </c>
      <c r="AC38" s="24">
        <v>223.03</v>
      </c>
      <c r="AD38" s="15">
        <v>0</v>
      </c>
      <c r="AE38" s="23">
        <v>86.82</v>
      </c>
      <c r="AF38" s="23">
        <v>86.82</v>
      </c>
      <c r="AG38" s="15">
        <v>0</v>
      </c>
      <c r="AH38" s="15"/>
      <c r="AI38" s="15"/>
      <c r="AJ38" s="15"/>
      <c r="AK38" s="15"/>
      <c r="AL38" s="15"/>
      <c r="AM38" s="15"/>
      <c r="AN38" s="15"/>
      <c r="AO38" s="22"/>
      <c r="AP38" s="22"/>
      <c r="AQ38" s="15" t="s">
        <v>28</v>
      </c>
      <c r="AR38" s="15">
        <v>1</v>
      </c>
      <c r="AS38" s="21">
        <v>43946</v>
      </c>
      <c r="AT38" s="21" t="s">
        <v>324</v>
      </c>
      <c r="AU38" s="20">
        <v>0</v>
      </c>
      <c r="AV38" s="15"/>
      <c r="AW38" s="15">
        <v>0</v>
      </c>
      <c r="AX38" s="15">
        <v>0</v>
      </c>
      <c r="AY38" s="15">
        <v>0</v>
      </c>
      <c r="AZ38" s="15">
        <v>0</v>
      </c>
      <c r="BA38" s="15">
        <v>0</v>
      </c>
      <c r="BB38" s="15">
        <v>0</v>
      </c>
      <c r="BC38" s="15">
        <v>0</v>
      </c>
      <c r="BD38" s="15">
        <v>0</v>
      </c>
      <c r="BE38" s="15">
        <v>0</v>
      </c>
      <c r="BF38" s="15">
        <v>0</v>
      </c>
      <c r="BG38" s="15">
        <v>0</v>
      </c>
      <c r="BH38" s="15">
        <v>0</v>
      </c>
      <c r="BI38" s="15">
        <v>0</v>
      </c>
      <c r="BJ38" s="15">
        <v>0</v>
      </c>
      <c r="BK38" s="15">
        <v>0</v>
      </c>
      <c r="BL38" s="15">
        <v>0</v>
      </c>
      <c r="BM38" s="15">
        <v>0</v>
      </c>
      <c r="BN38" s="15">
        <v>0</v>
      </c>
      <c r="BO38" s="15">
        <v>0</v>
      </c>
      <c r="BP38" s="15">
        <v>0</v>
      </c>
      <c r="BQ38" s="15">
        <v>180</v>
      </c>
      <c r="BR38" s="15">
        <v>0</v>
      </c>
      <c r="BS38" s="18"/>
      <c r="BT38" s="19">
        <v>2</v>
      </c>
      <c r="BU38" s="18">
        <v>36</v>
      </c>
      <c r="BV38" s="18">
        <v>36</v>
      </c>
      <c r="BW38" s="18">
        <v>3</v>
      </c>
      <c r="BX38" s="17">
        <v>36931</v>
      </c>
      <c r="BY38" s="16" t="s">
        <v>325</v>
      </c>
      <c r="BZ38" s="15" t="s">
        <v>325</v>
      </c>
      <c r="CA38" s="15">
        <v>0</v>
      </c>
      <c r="CB38" s="15" t="s">
        <v>324</v>
      </c>
      <c r="CC38" s="15" t="s">
        <v>324</v>
      </c>
      <c r="CD38" s="15">
        <v>0</v>
      </c>
      <c r="CE38" s="15">
        <v>0</v>
      </c>
      <c r="CF38" s="15">
        <v>0</v>
      </c>
      <c r="CG38" s="15">
        <v>0</v>
      </c>
      <c r="CH38" s="15">
        <v>0</v>
      </c>
      <c r="CI38" s="15">
        <v>0</v>
      </c>
      <c r="CJ38" s="15">
        <v>0</v>
      </c>
      <c r="CK38" s="15">
        <v>0</v>
      </c>
      <c r="CL38" s="15">
        <v>0</v>
      </c>
      <c r="CM38" s="15">
        <v>0</v>
      </c>
      <c r="CN38" s="15">
        <v>6.05</v>
      </c>
      <c r="CO38" s="15">
        <v>0</v>
      </c>
      <c r="CP38" s="15">
        <v>4306.7000000000007</v>
      </c>
      <c r="CQ38" s="15">
        <v>0</v>
      </c>
      <c r="CR38" s="15">
        <v>0</v>
      </c>
      <c r="CS38" s="15">
        <v>9.41</v>
      </c>
      <c r="CT38" s="15">
        <v>0</v>
      </c>
      <c r="CU38" s="15">
        <v>1048.78</v>
      </c>
      <c r="CV38" s="15">
        <v>0</v>
      </c>
      <c r="CW38" s="15">
        <v>0</v>
      </c>
      <c r="CX38" s="15">
        <v>0</v>
      </c>
      <c r="CY38" s="15">
        <v>419.02</v>
      </c>
      <c r="CZ38" s="15">
        <v>0</v>
      </c>
      <c r="DA38" s="15">
        <v>0</v>
      </c>
      <c r="DB38" s="15">
        <v>0</v>
      </c>
      <c r="DC38" s="15">
        <v>205.92</v>
      </c>
      <c r="DD38" s="15">
        <v>0</v>
      </c>
      <c r="DE38" s="15">
        <v>0</v>
      </c>
      <c r="DF38" s="15">
        <v>0</v>
      </c>
      <c r="DG38" s="15">
        <v>0</v>
      </c>
      <c r="DH38" s="15">
        <v>0</v>
      </c>
      <c r="DI38" s="15">
        <v>0</v>
      </c>
      <c r="DJ38" s="15">
        <v>0</v>
      </c>
      <c r="DK38" s="15">
        <v>0</v>
      </c>
      <c r="DL38" s="15">
        <v>0</v>
      </c>
      <c r="DM38" s="15">
        <v>0</v>
      </c>
      <c r="DN38" s="15">
        <v>0</v>
      </c>
      <c r="DO38" s="15">
        <v>0</v>
      </c>
      <c r="DP38" s="15">
        <v>0</v>
      </c>
      <c r="DQ38" s="15">
        <v>0</v>
      </c>
      <c r="DR38" s="15">
        <v>0</v>
      </c>
      <c r="DS38" s="15">
        <v>0</v>
      </c>
      <c r="DT38" s="15">
        <v>0</v>
      </c>
      <c r="DU38" s="15">
        <v>0</v>
      </c>
      <c r="DV38" s="15">
        <v>344.32</v>
      </c>
      <c r="DW38" s="15">
        <v>0</v>
      </c>
      <c r="DX38" s="13">
        <v>0</v>
      </c>
      <c r="DY38" s="13">
        <v>0</v>
      </c>
      <c r="DZ38" s="13">
        <v>0</v>
      </c>
      <c r="EA38" s="14">
        <v>40.409999999999997</v>
      </c>
      <c r="EC38" s="13">
        <v>1</v>
      </c>
    </row>
    <row r="39" spans="1:133" s="13" customFormat="1" x14ac:dyDescent="0.25">
      <c r="A39" s="25" t="s">
        <v>329</v>
      </c>
      <c r="B39" s="23">
        <v>2</v>
      </c>
      <c r="C39" s="23">
        <v>2</v>
      </c>
      <c r="D39" s="23" t="s">
        <v>367</v>
      </c>
      <c r="E39" s="15" t="s">
        <v>77</v>
      </c>
      <c r="F39" s="15" t="s">
        <v>579</v>
      </c>
      <c r="G39" s="15">
        <v>3533.05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6.37</v>
      </c>
      <c r="N39" s="15">
        <v>353.31</v>
      </c>
      <c r="O39" s="15">
        <v>0</v>
      </c>
      <c r="P39" s="15">
        <v>402.57</v>
      </c>
      <c r="Q39" s="15">
        <v>4169.68</v>
      </c>
      <c r="R39" s="15">
        <v>175.85</v>
      </c>
      <c r="S39" s="15">
        <v>0</v>
      </c>
      <c r="T39" s="15">
        <v>0</v>
      </c>
      <c r="U39" s="15">
        <v>3597.63</v>
      </c>
      <c r="V39" s="15">
        <v>4169.68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778.55</v>
      </c>
      <c r="AC39" s="24">
        <v>223.03</v>
      </c>
      <c r="AD39" s="15">
        <v>0</v>
      </c>
      <c r="AE39" s="23">
        <v>86.82</v>
      </c>
      <c r="AF39" s="23">
        <v>86.82</v>
      </c>
      <c r="AG39" s="15">
        <v>0</v>
      </c>
      <c r="AH39" s="15"/>
      <c r="AI39" s="15"/>
      <c r="AJ39" s="15"/>
      <c r="AK39" s="15"/>
      <c r="AL39" s="15"/>
      <c r="AM39" s="15"/>
      <c r="AN39" s="15"/>
      <c r="AO39" s="22"/>
      <c r="AP39" s="22"/>
      <c r="AQ39" s="15" t="s">
        <v>29</v>
      </c>
      <c r="AR39" s="15">
        <v>1</v>
      </c>
      <c r="AS39" s="21">
        <v>44732</v>
      </c>
      <c r="AT39" s="21" t="s">
        <v>324</v>
      </c>
      <c r="AU39" s="20">
        <v>0</v>
      </c>
      <c r="AV39" s="15"/>
      <c r="AW39" s="15">
        <v>0</v>
      </c>
      <c r="AX39" s="15">
        <v>0</v>
      </c>
      <c r="AY39" s="15">
        <v>0</v>
      </c>
      <c r="AZ39" s="15">
        <v>0</v>
      </c>
      <c r="BA39" s="15">
        <v>0</v>
      </c>
      <c r="BB39" s="15">
        <v>0</v>
      </c>
      <c r="BC39" s="15">
        <v>0</v>
      </c>
      <c r="BD39" s="15">
        <v>0</v>
      </c>
      <c r="BE39" s="15">
        <v>0</v>
      </c>
      <c r="BF39" s="15">
        <v>0</v>
      </c>
      <c r="BG39" s="15">
        <v>0</v>
      </c>
      <c r="BH39" s="15">
        <v>0</v>
      </c>
      <c r="BI39" s="15">
        <v>0</v>
      </c>
      <c r="BJ39" s="15">
        <v>0</v>
      </c>
      <c r="BK39" s="15">
        <v>0</v>
      </c>
      <c r="BL39" s="15">
        <v>0</v>
      </c>
      <c r="BM39" s="15">
        <v>0</v>
      </c>
      <c r="BN39" s="15">
        <v>0</v>
      </c>
      <c r="BO39" s="15">
        <v>0</v>
      </c>
      <c r="BP39" s="15">
        <v>0</v>
      </c>
      <c r="BQ39" s="15">
        <v>180</v>
      </c>
      <c r="BR39" s="15">
        <v>0</v>
      </c>
      <c r="BS39" s="18"/>
      <c r="BT39" s="19">
        <v>2</v>
      </c>
      <c r="BU39" s="18">
        <v>36</v>
      </c>
      <c r="BV39" s="18">
        <v>36</v>
      </c>
      <c r="BW39" s="18">
        <v>4</v>
      </c>
      <c r="BX39" s="17">
        <v>32664</v>
      </c>
      <c r="BY39" s="16" t="s">
        <v>325</v>
      </c>
      <c r="BZ39" s="15" t="s">
        <v>325</v>
      </c>
      <c r="CA39" s="15">
        <v>0</v>
      </c>
      <c r="CB39" s="15"/>
      <c r="CC39" s="15"/>
      <c r="CD39" s="15">
        <v>0</v>
      </c>
      <c r="CE39" s="15">
        <v>0</v>
      </c>
      <c r="CF39" s="15">
        <v>0</v>
      </c>
      <c r="CG39" s="15">
        <v>0</v>
      </c>
      <c r="CH39" s="15">
        <v>0</v>
      </c>
      <c r="CI39" s="15">
        <v>0.77</v>
      </c>
      <c r="CJ39" s="15">
        <v>0.15</v>
      </c>
      <c r="CK39" s="15">
        <v>0</v>
      </c>
      <c r="CL39" s="15">
        <v>0</v>
      </c>
      <c r="CM39" s="15">
        <v>0</v>
      </c>
      <c r="CN39" s="15">
        <v>0</v>
      </c>
      <c r="CO39" s="15">
        <v>0</v>
      </c>
      <c r="CP39" s="15">
        <v>4176.05</v>
      </c>
      <c r="CQ39" s="15">
        <v>0</v>
      </c>
      <c r="CR39" s="15">
        <v>0</v>
      </c>
      <c r="CS39" s="15">
        <v>282.39999999999998</v>
      </c>
      <c r="CT39" s="15">
        <v>0</v>
      </c>
      <c r="CU39" s="15">
        <v>0</v>
      </c>
      <c r="CV39" s="15">
        <v>0</v>
      </c>
      <c r="CW39" s="15">
        <v>0</v>
      </c>
      <c r="CX39" s="15">
        <v>0</v>
      </c>
      <c r="CY39" s="15">
        <v>0</v>
      </c>
      <c r="CZ39" s="15">
        <v>0</v>
      </c>
      <c r="DA39" s="15">
        <v>0</v>
      </c>
      <c r="DB39" s="15">
        <v>0</v>
      </c>
      <c r="DC39" s="15">
        <v>0</v>
      </c>
      <c r="DD39" s="15">
        <v>0</v>
      </c>
      <c r="DE39" s="15">
        <v>0</v>
      </c>
      <c r="DF39" s="15">
        <v>0</v>
      </c>
      <c r="DG39" s="15">
        <v>0</v>
      </c>
      <c r="DH39" s="15">
        <v>0</v>
      </c>
      <c r="DI39" s="15">
        <v>0</v>
      </c>
      <c r="DJ39" s="15">
        <v>0</v>
      </c>
      <c r="DK39" s="15">
        <v>0</v>
      </c>
      <c r="DL39" s="15">
        <v>0</v>
      </c>
      <c r="DM39" s="15">
        <v>0</v>
      </c>
      <c r="DN39" s="15">
        <v>0</v>
      </c>
      <c r="DO39" s="15">
        <v>0</v>
      </c>
      <c r="DP39" s="15">
        <v>0</v>
      </c>
      <c r="DQ39" s="15">
        <v>0</v>
      </c>
      <c r="DR39" s="15">
        <v>0</v>
      </c>
      <c r="DS39" s="15">
        <v>0</v>
      </c>
      <c r="DT39" s="15">
        <v>0</v>
      </c>
      <c r="DU39" s="15">
        <v>0</v>
      </c>
      <c r="DV39" s="15">
        <v>333.57</v>
      </c>
      <c r="DW39" s="15">
        <v>0</v>
      </c>
      <c r="DX39" s="13">
        <v>0</v>
      </c>
      <c r="DY39" s="13">
        <v>0</v>
      </c>
      <c r="DZ39" s="13">
        <v>0</v>
      </c>
      <c r="EA39" s="14">
        <v>40.409999999999997</v>
      </c>
      <c r="EC39" s="13">
        <v>30</v>
      </c>
    </row>
    <row r="40" spans="1:133" s="13" customFormat="1" x14ac:dyDescent="0.25">
      <c r="A40" s="25" t="s">
        <v>329</v>
      </c>
      <c r="B40" s="23">
        <v>2</v>
      </c>
      <c r="C40" s="23">
        <v>2</v>
      </c>
      <c r="D40" s="23" t="s">
        <v>367</v>
      </c>
      <c r="E40" s="15" t="s">
        <v>78</v>
      </c>
      <c r="F40" s="15" t="s">
        <v>578</v>
      </c>
      <c r="G40" s="15">
        <v>2720.45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1.33</v>
      </c>
      <c r="N40" s="15">
        <v>0</v>
      </c>
      <c r="O40" s="15">
        <v>0</v>
      </c>
      <c r="P40" s="15">
        <v>259.16000000000003</v>
      </c>
      <c r="Q40" s="15">
        <v>3002.85</v>
      </c>
      <c r="R40" s="15">
        <v>27.21</v>
      </c>
      <c r="S40" s="15">
        <v>0</v>
      </c>
      <c r="T40" s="15">
        <v>0</v>
      </c>
      <c r="U40" s="15">
        <v>2717.81</v>
      </c>
      <c r="V40" s="15">
        <v>3002.85</v>
      </c>
      <c r="W40" s="15">
        <v>0</v>
      </c>
      <c r="X40" s="15">
        <v>0</v>
      </c>
      <c r="Y40" s="15">
        <v>0</v>
      </c>
      <c r="Z40" s="15">
        <v>0</v>
      </c>
      <c r="AA40" s="15">
        <v>0</v>
      </c>
      <c r="AB40" s="15">
        <v>544.36</v>
      </c>
      <c r="AC40" s="24">
        <v>223.03</v>
      </c>
      <c r="AD40" s="15">
        <v>0</v>
      </c>
      <c r="AE40" s="23">
        <v>86.82</v>
      </c>
      <c r="AF40" s="23">
        <v>86.82</v>
      </c>
      <c r="AG40" s="15">
        <v>0</v>
      </c>
      <c r="AH40" s="15"/>
      <c r="AI40" s="15"/>
      <c r="AJ40" s="15"/>
      <c r="AK40" s="15"/>
      <c r="AL40" s="15"/>
      <c r="AM40" s="15"/>
      <c r="AN40" s="15"/>
      <c r="AO40" s="22"/>
      <c r="AP40" s="22"/>
      <c r="AQ40" s="15" t="s">
        <v>28</v>
      </c>
      <c r="AR40" s="15">
        <v>1</v>
      </c>
      <c r="AS40" s="21">
        <v>44963</v>
      </c>
      <c r="AT40" s="21" t="s">
        <v>324</v>
      </c>
      <c r="AU40" s="20">
        <v>0</v>
      </c>
      <c r="AV40" s="15"/>
      <c r="AW40" s="15">
        <v>0</v>
      </c>
      <c r="AX40" s="15">
        <v>0</v>
      </c>
      <c r="AY40" s="15">
        <v>0</v>
      </c>
      <c r="AZ40" s="15">
        <v>0</v>
      </c>
      <c r="BA40" s="15">
        <v>0</v>
      </c>
      <c r="BB40" s="15">
        <v>0</v>
      </c>
      <c r="BC40" s="15">
        <v>0</v>
      </c>
      <c r="BD40" s="15">
        <v>0</v>
      </c>
      <c r="BE40" s="15">
        <v>0</v>
      </c>
      <c r="BF40" s="15">
        <v>0</v>
      </c>
      <c r="BG40" s="15">
        <v>0</v>
      </c>
      <c r="BH40" s="15">
        <v>0</v>
      </c>
      <c r="BI40" s="15">
        <v>0</v>
      </c>
      <c r="BJ40" s="15">
        <v>0</v>
      </c>
      <c r="BK40" s="15">
        <v>0</v>
      </c>
      <c r="BL40" s="15">
        <v>0</v>
      </c>
      <c r="BM40" s="15">
        <v>0</v>
      </c>
      <c r="BN40" s="15">
        <v>0</v>
      </c>
      <c r="BO40" s="15">
        <v>0</v>
      </c>
      <c r="BP40" s="15">
        <v>0</v>
      </c>
      <c r="BQ40" s="15">
        <v>180</v>
      </c>
      <c r="BR40" s="15">
        <v>0</v>
      </c>
      <c r="BS40" s="18"/>
      <c r="BT40" s="19">
        <v>2</v>
      </c>
      <c r="BU40" s="18">
        <v>36</v>
      </c>
      <c r="BV40" s="18">
        <v>36</v>
      </c>
      <c r="BW40" s="18">
        <v>3</v>
      </c>
      <c r="BX40" s="17">
        <v>36437</v>
      </c>
      <c r="BY40" s="16" t="s">
        <v>325</v>
      </c>
      <c r="BZ40" s="15" t="s">
        <v>325</v>
      </c>
      <c r="CA40" s="15">
        <v>0</v>
      </c>
      <c r="CB40" s="15" t="s">
        <v>324</v>
      </c>
      <c r="CC40" s="15" t="s">
        <v>324</v>
      </c>
      <c r="CD40" s="15">
        <v>0</v>
      </c>
      <c r="CE40" s="15">
        <v>0</v>
      </c>
      <c r="CF40" s="15">
        <v>0</v>
      </c>
      <c r="CG40" s="15">
        <v>0</v>
      </c>
      <c r="CH40" s="15">
        <v>0</v>
      </c>
      <c r="CI40" s="15">
        <v>0</v>
      </c>
      <c r="CJ40" s="15">
        <v>0</v>
      </c>
      <c r="CK40" s="15">
        <v>0</v>
      </c>
      <c r="CL40" s="15">
        <v>0</v>
      </c>
      <c r="CM40" s="15">
        <v>0</v>
      </c>
      <c r="CN40" s="15">
        <v>0</v>
      </c>
      <c r="CO40" s="15">
        <v>0</v>
      </c>
      <c r="CP40" s="15">
        <v>3004.18</v>
      </c>
      <c r="CQ40" s="15">
        <v>0</v>
      </c>
      <c r="CR40" s="15">
        <v>0</v>
      </c>
      <c r="CS40" s="15">
        <v>282.39999999999998</v>
      </c>
      <c r="CT40" s="15">
        <v>0</v>
      </c>
      <c r="CU40" s="15">
        <v>0</v>
      </c>
      <c r="CV40" s="15">
        <v>0</v>
      </c>
      <c r="CW40" s="15">
        <v>0</v>
      </c>
      <c r="CX40" s="15">
        <v>0</v>
      </c>
      <c r="CY40" s="15">
        <v>0</v>
      </c>
      <c r="CZ40" s="15">
        <v>0</v>
      </c>
      <c r="DA40" s="15">
        <v>0</v>
      </c>
      <c r="DB40" s="15">
        <v>0</v>
      </c>
      <c r="DC40" s="15">
        <v>0</v>
      </c>
      <c r="DD40" s="15">
        <v>0</v>
      </c>
      <c r="DE40" s="15">
        <v>0</v>
      </c>
      <c r="DF40" s="15">
        <v>0</v>
      </c>
      <c r="DG40" s="15">
        <v>0</v>
      </c>
      <c r="DH40" s="15">
        <v>0</v>
      </c>
      <c r="DI40" s="15">
        <v>0</v>
      </c>
      <c r="DJ40" s="15">
        <v>0</v>
      </c>
      <c r="DK40" s="15">
        <v>0</v>
      </c>
      <c r="DL40" s="15">
        <v>0</v>
      </c>
      <c r="DM40" s="15">
        <v>0</v>
      </c>
      <c r="DN40" s="15">
        <v>0</v>
      </c>
      <c r="DO40" s="15">
        <v>0</v>
      </c>
      <c r="DP40" s="15">
        <v>0</v>
      </c>
      <c r="DQ40" s="15">
        <v>0</v>
      </c>
      <c r="DR40" s="15">
        <v>0</v>
      </c>
      <c r="DS40" s="15">
        <v>0</v>
      </c>
      <c r="DT40" s="15">
        <v>0</v>
      </c>
      <c r="DU40" s="15">
        <v>0</v>
      </c>
      <c r="DV40" s="15">
        <v>240.23</v>
      </c>
      <c r="DW40" s="15">
        <v>0</v>
      </c>
      <c r="DX40" s="13">
        <v>0</v>
      </c>
      <c r="DY40" s="13">
        <v>0</v>
      </c>
      <c r="DZ40" s="13">
        <v>0</v>
      </c>
      <c r="EA40" s="14">
        <v>40.409999999999997</v>
      </c>
      <c r="EC40" s="13">
        <v>30</v>
      </c>
    </row>
    <row r="41" spans="1:133" s="13" customFormat="1" x14ac:dyDescent="0.25">
      <c r="A41" s="25" t="s">
        <v>329</v>
      </c>
      <c r="B41" s="23">
        <v>2</v>
      </c>
      <c r="C41" s="23">
        <v>2</v>
      </c>
      <c r="D41" s="23" t="s">
        <v>358</v>
      </c>
      <c r="E41" s="15" t="s">
        <v>79</v>
      </c>
      <c r="F41" s="15" t="s">
        <v>577</v>
      </c>
      <c r="G41" s="15">
        <v>4228.5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946.1</v>
      </c>
      <c r="O41" s="15">
        <v>100.4</v>
      </c>
      <c r="P41" s="15">
        <v>596.85</v>
      </c>
      <c r="Q41" s="15">
        <v>5557.4</v>
      </c>
      <c r="R41" s="15">
        <v>479.19</v>
      </c>
      <c r="S41" s="15">
        <v>0</v>
      </c>
      <c r="T41" s="15">
        <v>0</v>
      </c>
      <c r="U41" s="15">
        <v>4481.3599999999988</v>
      </c>
      <c r="V41" s="15">
        <v>5557.4</v>
      </c>
      <c r="W41" s="15">
        <v>0</v>
      </c>
      <c r="X41" s="15">
        <v>0</v>
      </c>
      <c r="Y41" s="15">
        <v>0</v>
      </c>
      <c r="Z41" s="15">
        <v>0</v>
      </c>
      <c r="AA41" s="15">
        <v>0</v>
      </c>
      <c r="AB41" s="15">
        <v>1055</v>
      </c>
      <c r="AC41" s="24">
        <v>223.03</v>
      </c>
      <c r="AD41" s="15">
        <v>0</v>
      </c>
      <c r="AE41" s="23">
        <v>86.82</v>
      </c>
      <c r="AF41" s="23">
        <v>86.82</v>
      </c>
      <c r="AG41" s="15">
        <v>0</v>
      </c>
      <c r="AH41" s="15"/>
      <c r="AI41" s="15"/>
      <c r="AJ41" s="15"/>
      <c r="AK41" s="15"/>
      <c r="AL41" s="15"/>
      <c r="AM41" s="15"/>
      <c r="AN41" s="15"/>
      <c r="AO41" s="22"/>
      <c r="AP41" s="22"/>
      <c r="AQ41" s="15" t="s">
        <v>80</v>
      </c>
      <c r="AR41" s="15">
        <v>1</v>
      </c>
      <c r="AS41" s="21">
        <v>43526</v>
      </c>
      <c r="AT41" s="21" t="s">
        <v>324</v>
      </c>
      <c r="AU41" s="20">
        <v>0</v>
      </c>
      <c r="AV41" s="15"/>
      <c r="AW41" s="15">
        <v>0</v>
      </c>
      <c r="AX41" s="15">
        <v>0</v>
      </c>
      <c r="AY41" s="15">
        <v>0</v>
      </c>
      <c r="AZ41" s="15">
        <v>0</v>
      </c>
      <c r="BA41" s="15">
        <v>0</v>
      </c>
      <c r="BB41" s="15">
        <v>0</v>
      </c>
      <c r="BC41" s="15">
        <v>0</v>
      </c>
      <c r="BD41" s="15">
        <v>0</v>
      </c>
      <c r="BE41" s="15">
        <v>0</v>
      </c>
      <c r="BF41" s="15">
        <v>0</v>
      </c>
      <c r="BG41" s="15">
        <v>0</v>
      </c>
      <c r="BH41" s="15">
        <v>0</v>
      </c>
      <c r="BI41" s="15">
        <v>0</v>
      </c>
      <c r="BJ41" s="15">
        <v>0</v>
      </c>
      <c r="BK41" s="15">
        <v>0</v>
      </c>
      <c r="BL41" s="15">
        <v>0</v>
      </c>
      <c r="BM41" s="15">
        <v>0</v>
      </c>
      <c r="BN41" s="15">
        <v>0</v>
      </c>
      <c r="BO41" s="15">
        <v>0</v>
      </c>
      <c r="BP41" s="15">
        <v>0</v>
      </c>
      <c r="BQ41" s="15">
        <v>220</v>
      </c>
      <c r="BR41" s="15">
        <v>0</v>
      </c>
      <c r="BS41" s="18"/>
      <c r="BT41" s="19">
        <v>2</v>
      </c>
      <c r="BU41" s="18">
        <v>44</v>
      </c>
      <c r="BV41" s="18">
        <v>44</v>
      </c>
      <c r="BW41" s="18">
        <v>4</v>
      </c>
      <c r="BX41" s="17">
        <v>32452</v>
      </c>
      <c r="BY41" s="16" t="s">
        <v>326</v>
      </c>
      <c r="BZ41" s="15" t="s">
        <v>325</v>
      </c>
      <c r="CA41" s="15">
        <v>0</v>
      </c>
      <c r="CB41" s="15" t="s">
        <v>324</v>
      </c>
      <c r="CC41" s="15" t="s">
        <v>324</v>
      </c>
      <c r="CD41" s="15">
        <v>0</v>
      </c>
      <c r="CE41" s="15">
        <v>0</v>
      </c>
      <c r="CF41" s="15">
        <v>0</v>
      </c>
      <c r="CG41" s="15">
        <v>0</v>
      </c>
      <c r="CH41" s="15">
        <v>0</v>
      </c>
      <c r="CI41" s="15">
        <v>0</v>
      </c>
      <c r="CJ41" s="15">
        <v>0</v>
      </c>
      <c r="CK41" s="15">
        <v>0</v>
      </c>
      <c r="CL41" s="15">
        <v>0</v>
      </c>
      <c r="CM41" s="15">
        <v>0</v>
      </c>
      <c r="CN41" s="15">
        <v>0</v>
      </c>
      <c r="CO41" s="15">
        <v>0</v>
      </c>
      <c r="CP41" s="15">
        <v>5557.3999999999987</v>
      </c>
      <c r="CQ41" s="15">
        <v>0</v>
      </c>
      <c r="CR41" s="15">
        <v>0</v>
      </c>
      <c r="CS41" s="15">
        <v>282.39999999999998</v>
      </c>
      <c r="CT41" s="15">
        <v>0</v>
      </c>
      <c r="CU41" s="15">
        <v>0</v>
      </c>
      <c r="CV41" s="15">
        <v>0</v>
      </c>
      <c r="CW41" s="15">
        <v>0</v>
      </c>
      <c r="CX41" s="15">
        <v>0</v>
      </c>
      <c r="CY41" s="15">
        <v>0</v>
      </c>
      <c r="CZ41" s="15">
        <v>0</v>
      </c>
      <c r="DA41" s="15">
        <v>0</v>
      </c>
      <c r="DB41" s="15">
        <v>0</v>
      </c>
      <c r="DC41" s="15">
        <v>0</v>
      </c>
      <c r="DD41" s="15">
        <v>0</v>
      </c>
      <c r="DE41" s="15">
        <v>0</v>
      </c>
      <c r="DF41" s="15">
        <v>0</v>
      </c>
      <c r="DG41" s="15">
        <v>0</v>
      </c>
      <c r="DH41" s="15">
        <v>0</v>
      </c>
      <c r="DI41" s="15">
        <v>0</v>
      </c>
      <c r="DJ41" s="15">
        <v>0</v>
      </c>
      <c r="DK41" s="15">
        <v>0</v>
      </c>
      <c r="DL41" s="15">
        <v>0</v>
      </c>
      <c r="DM41" s="15">
        <v>0</v>
      </c>
      <c r="DN41" s="15">
        <v>0</v>
      </c>
      <c r="DO41" s="15">
        <v>0</v>
      </c>
      <c r="DP41" s="15">
        <v>0</v>
      </c>
      <c r="DQ41" s="15">
        <v>0</v>
      </c>
      <c r="DR41" s="15">
        <v>0</v>
      </c>
      <c r="DS41" s="15">
        <v>0</v>
      </c>
      <c r="DT41" s="15">
        <v>0</v>
      </c>
      <c r="DU41" s="15">
        <v>0</v>
      </c>
      <c r="DV41" s="15">
        <v>444.59</v>
      </c>
      <c r="DW41" s="15">
        <v>0</v>
      </c>
      <c r="DX41" s="13">
        <v>0</v>
      </c>
      <c r="DY41" s="13">
        <v>0</v>
      </c>
      <c r="DZ41" s="13">
        <v>0</v>
      </c>
      <c r="EA41" s="14">
        <v>40.409999999999997</v>
      </c>
      <c r="EC41" s="13">
        <v>30</v>
      </c>
    </row>
    <row r="42" spans="1:133" s="13" customFormat="1" x14ac:dyDescent="0.25">
      <c r="A42" s="25" t="s">
        <v>329</v>
      </c>
      <c r="B42" s="23">
        <v>2</v>
      </c>
      <c r="C42" s="23">
        <v>2</v>
      </c>
      <c r="D42" s="26" t="s">
        <v>342</v>
      </c>
      <c r="E42" s="15" t="s">
        <v>81</v>
      </c>
      <c r="F42" s="15" t="s">
        <v>576</v>
      </c>
      <c r="G42" s="15">
        <v>1490.95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147.36000000000001</v>
      </c>
      <c r="Q42" s="15">
        <v>1872.75</v>
      </c>
      <c r="R42" s="15">
        <v>0</v>
      </c>
      <c r="S42" s="15">
        <v>0</v>
      </c>
      <c r="T42" s="15">
        <v>0</v>
      </c>
      <c r="U42" s="15">
        <v>1719.3899999999999</v>
      </c>
      <c r="V42" s="15">
        <v>1872.75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  <c r="AB42" s="15">
        <v>298.19</v>
      </c>
      <c r="AC42" s="24">
        <v>223.03</v>
      </c>
      <c r="AD42" s="15">
        <v>0</v>
      </c>
      <c r="AE42" s="23">
        <v>86.82</v>
      </c>
      <c r="AF42" s="23">
        <v>86.82</v>
      </c>
      <c r="AG42" s="15">
        <v>0</v>
      </c>
      <c r="AH42" s="15"/>
      <c r="AI42" s="15"/>
      <c r="AJ42" s="15"/>
      <c r="AK42" s="15"/>
      <c r="AL42" s="15"/>
      <c r="AM42" s="15"/>
      <c r="AN42" s="15"/>
      <c r="AO42" s="22"/>
      <c r="AP42" s="22"/>
      <c r="AQ42" s="15" t="s">
        <v>82</v>
      </c>
      <c r="AR42" s="15">
        <v>1</v>
      </c>
      <c r="AS42" s="21">
        <v>44503</v>
      </c>
      <c r="AT42" s="21" t="s">
        <v>324</v>
      </c>
      <c r="AU42" s="20">
        <v>0</v>
      </c>
      <c r="AV42" s="15"/>
      <c r="AW42" s="15">
        <v>0</v>
      </c>
      <c r="AX42" s="15">
        <v>0</v>
      </c>
      <c r="AY42" s="15">
        <v>0</v>
      </c>
      <c r="AZ42" s="15">
        <v>0</v>
      </c>
      <c r="BA42" s="15">
        <v>0</v>
      </c>
      <c r="BB42" s="15">
        <v>0</v>
      </c>
      <c r="BC42" s="15">
        <v>0</v>
      </c>
      <c r="BD42" s="15">
        <v>0</v>
      </c>
      <c r="BE42" s="15">
        <v>0</v>
      </c>
      <c r="BF42" s="15">
        <v>0</v>
      </c>
      <c r="BG42" s="15">
        <v>0</v>
      </c>
      <c r="BH42" s="15">
        <v>0</v>
      </c>
      <c r="BI42" s="15">
        <v>0</v>
      </c>
      <c r="BJ42" s="15">
        <v>0</v>
      </c>
      <c r="BK42" s="15">
        <v>0</v>
      </c>
      <c r="BL42" s="15">
        <v>0</v>
      </c>
      <c r="BM42" s="15">
        <v>0</v>
      </c>
      <c r="BN42" s="15">
        <v>0</v>
      </c>
      <c r="BO42" s="15">
        <v>0</v>
      </c>
      <c r="BP42" s="15">
        <v>0</v>
      </c>
      <c r="BQ42" s="15">
        <v>220</v>
      </c>
      <c r="BR42" s="15">
        <v>0</v>
      </c>
      <c r="BS42" s="18"/>
      <c r="BT42" s="19">
        <v>2</v>
      </c>
      <c r="BU42" s="18">
        <v>44</v>
      </c>
      <c r="BV42" s="18">
        <v>44</v>
      </c>
      <c r="BW42" s="18">
        <v>4</v>
      </c>
      <c r="BX42" s="17">
        <v>36081</v>
      </c>
      <c r="BY42" s="16" t="s">
        <v>326</v>
      </c>
      <c r="BZ42" s="15" t="s">
        <v>325</v>
      </c>
      <c r="CA42" s="15">
        <v>0</v>
      </c>
      <c r="CB42" s="15" t="s">
        <v>324</v>
      </c>
      <c r="CC42" s="15" t="s">
        <v>324</v>
      </c>
      <c r="CD42" s="15">
        <v>0</v>
      </c>
      <c r="CE42" s="15">
        <v>0</v>
      </c>
      <c r="CF42" s="15">
        <v>0</v>
      </c>
      <c r="CG42" s="15">
        <v>0</v>
      </c>
      <c r="CH42" s="15">
        <v>0</v>
      </c>
      <c r="CI42" s="15">
        <v>0</v>
      </c>
      <c r="CJ42" s="15">
        <v>0</v>
      </c>
      <c r="CK42" s="15">
        <v>0</v>
      </c>
      <c r="CL42" s="15">
        <v>0</v>
      </c>
      <c r="CM42" s="15">
        <v>0</v>
      </c>
      <c r="CN42" s="15">
        <v>99.4</v>
      </c>
      <c r="CO42" s="15">
        <v>0</v>
      </c>
      <c r="CP42" s="15">
        <v>1872.75</v>
      </c>
      <c r="CQ42" s="15">
        <v>0</v>
      </c>
      <c r="CR42" s="15">
        <v>0</v>
      </c>
      <c r="CS42" s="15">
        <v>282.39999999999998</v>
      </c>
      <c r="CT42" s="15">
        <v>0</v>
      </c>
      <c r="CU42" s="15">
        <v>0</v>
      </c>
      <c r="CV42" s="15">
        <v>0</v>
      </c>
      <c r="CW42" s="15">
        <v>0</v>
      </c>
      <c r="CX42" s="15">
        <v>0</v>
      </c>
      <c r="CY42" s="15">
        <v>0</v>
      </c>
      <c r="CZ42" s="15">
        <v>0</v>
      </c>
      <c r="DA42" s="15">
        <v>0</v>
      </c>
      <c r="DB42" s="15">
        <v>0</v>
      </c>
      <c r="DC42" s="15">
        <v>0</v>
      </c>
      <c r="DD42" s="15">
        <v>0</v>
      </c>
      <c r="DE42" s="15">
        <v>0</v>
      </c>
      <c r="DF42" s="15">
        <v>0</v>
      </c>
      <c r="DG42" s="15">
        <v>0</v>
      </c>
      <c r="DH42" s="15">
        <v>0</v>
      </c>
      <c r="DI42" s="15">
        <v>0</v>
      </c>
      <c r="DJ42" s="15">
        <v>0</v>
      </c>
      <c r="DK42" s="15">
        <v>6</v>
      </c>
      <c r="DL42" s="15">
        <v>0</v>
      </c>
      <c r="DM42" s="15">
        <v>0</v>
      </c>
      <c r="DN42" s="15">
        <v>0</v>
      </c>
      <c r="DO42" s="15">
        <v>0</v>
      </c>
      <c r="DP42" s="15">
        <v>0</v>
      </c>
      <c r="DQ42" s="15">
        <v>0</v>
      </c>
      <c r="DR42" s="15">
        <v>0</v>
      </c>
      <c r="DS42" s="15">
        <v>0</v>
      </c>
      <c r="DT42" s="15">
        <v>0</v>
      </c>
      <c r="DU42" s="15">
        <v>0</v>
      </c>
      <c r="DV42" s="15">
        <v>149.82</v>
      </c>
      <c r="DW42" s="15">
        <v>0</v>
      </c>
      <c r="DX42" s="13">
        <v>0</v>
      </c>
      <c r="DY42" s="13">
        <v>0</v>
      </c>
      <c r="DZ42" s="13">
        <v>0</v>
      </c>
      <c r="EA42" s="14">
        <v>40.409999999999997</v>
      </c>
      <c r="EC42" s="13">
        <v>30</v>
      </c>
    </row>
    <row r="43" spans="1:133" s="13" customFormat="1" x14ac:dyDescent="0.25">
      <c r="A43" s="25" t="s">
        <v>329</v>
      </c>
      <c r="B43" s="23">
        <v>2</v>
      </c>
      <c r="C43" s="23">
        <v>2</v>
      </c>
      <c r="D43" s="23" t="s">
        <v>331</v>
      </c>
      <c r="E43" s="15" t="s">
        <v>84</v>
      </c>
      <c r="F43" s="15" t="s">
        <v>575</v>
      </c>
      <c r="G43" s="15">
        <v>2720.45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1.33</v>
      </c>
      <c r="N43" s="15">
        <v>0</v>
      </c>
      <c r="O43" s="15">
        <v>0</v>
      </c>
      <c r="P43" s="15">
        <v>280.92</v>
      </c>
      <c r="Q43" s="15">
        <v>3184.21</v>
      </c>
      <c r="R43" s="15">
        <v>40.82</v>
      </c>
      <c r="S43" s="15">
        <v>0</v>
      </c>
      <c r="T43" s="15">
        <v>0</v>
      </c>
      <c r="U43" s="15">
        <v>2863.8</v>
      </c>
      <c r="V43" s="15">
        <v>3184.21</v>
      </c>
      <c r="W43" s="15">
        <v>0</v>
      </c>
      <c r="X43" s="15">
        <v>0</v>
      </c>
      <c r="Y43" s="15">
        <v>0</v>
      </c>
      <c r="Z43" s="15">
        <v>0</v>
      </c>
      <c r="AA43" s="15">
        <v>0</v>
      </c>
      <c r="AB43" s="15">
        <v>544.36</v>
      </c>
      <c r="AC43" s="24">
        <v>223.03</v>
      </c>
      <c r="AD43" s="15">
        <v>0</v>
      </c>
      <c r="AE43" s="23">
        <v>86.82</v>
      </c>
      <c r="AF43" s="23">
        <v>86.82</v>
      </c>
      <c r="AG43" s="15">
        <v>0</v>
      </c>
      <c r="AH43" s="15"/>
      <c r="AI43" s="15"/>
      <c r="AJ43" s="15"/>
      <c r="AK43" s="15"/>
      <c r="AL43" s="15"/>
      <c r="AM43" s="15"/>
      <c r="AN43" s="15"/>
      <c r="AO43" s="22"/>
      <c r="AP43" s="22"/>
      <c r="AQ43" s="15" t="s">
        <v>31</v>
      </c>
      <c r="AR43" s="15">
        <v>1</v>
      </c>
      <c r="AS43" s="21">
        <v>45271</v>
      </c>
      <c r="AT43" s="21" t="s">
        <v>324</v>
      </c>
      <c r="AU43" s="20">
        <v>0</v>
      </c>
      <c r="AV43" s="15"/>
      <c r="AW43" s="15">
        <v>0</v>
      </c>
      <c r="AX43" s="15">
        <v>0</v>
      </c>
      <c r="AY43" s="15">
        <v>0</v>
      </c>
      <c r="AZ43" s="15">
        <v>0</v>
      </c>
      <c r="BA43" s="15">
        <v>0</v>
      </c>
      <c r="BB43" s="15">
        <v>0</v>
      </c>
      <c r="BC43" s="15">
        <v>0</v>
      </c>
      <c r="BD43" s="15">
        <v>0</v>
      </c>
      <c r="BE43" s="15">
        <v>0</v>
      </c>
      <c r="BF43" s="15">
        <v>0</v>
      </c>
      <c r="BG43" s="15">
        <v>0</v>
      </c>
      <c r="BH43" s="15">
        <v>0</v>
      </c>
      <c r="BI43" s="15">
        <v>0</v>
      </c>
      <c r="BJ43" s="15">
        <v>0</v>
      </c>
      <c r="BK43" s="15">
        <v>0</v>
      </c>
      <c r="BL43" s="15">
        <v>0</v>
      </c>
      <c r="BM43" s="15">
        <v>0</v>
      </c>
      <c r="BN43" s="15">
        <v>0</v>
      </c>
      <c r="BO43" s="15">
        <v>0</v>
      </c>
      <c r="BP43" s="15">
        <v>0</v>
      </c>
      <c r="BQ43" s="15">
        <v>180</v>
      </c>
      <c r="BR43" s="15">
        <v>0</v>
      </c>
      <c r="BS43" s="18"/>
      <c r="BT43" s="19">
        <v>2</v>
      </c>
      <c r="BU43" s="18">
        <v>36</v>
      </c>
      <c r="BV43" s="18">
        <v>36</v>
      </c>
      <c r="BW43" s="18">
        <v>3</v>
      </c>
      <c r="BX43" s="17">
        <v>31225</v>
      </c>
      <c r="BY43" s="16" t="s">
        <v>325</v>
      </c>
      <c r="BZ43" s="15" t="s">
        <v>325</v>
      </c>
      <c r="CA43" s="15">
        <v>0</v>
      </c>
      <c r="CB43" s="15" t="s">
        <v>324</v>
      </c>
      <c r="CC43" s="15" t="s">
        <v>324</v>
      </c>
      <c r="CD43" s="15">
        <v>0</v>
      </c>
      <c r="CE43" s="15">
        <v>0</v>
      </c>
      <c r="CF43" s="15">
        <v>0</v>
      </c>
      <c r="CG43" s="15">
        <v>0</v>
      </c>
      <c r="CH43" s="15">
        <v>0</v>
      </c>
      <c r="CI43" s="15">
        <v>0</v>
      </c>
      <c r="CJ43" s="15">
        <v>0</v>
      </c>
      <c r="CK43" s="15">
        <v>0</v>
      </c>
      <c r="CL43" s="15">
        <v>0</v>
      </c>
      <c r="CM43" s="15">
        <v>0</v>
      </c>
      <c r="CN43" s="15">
        <v>181.36</v>
      </c>
      <c r="CO43" s="15">
        <v>0</v>
      </c>
      <c r="CP43" s="15">
        <v>3185.54</v>
      </c>
      <c r="CQ43" s="15">
        <v>0</v>
      </c>
      <c r="CR43" s="15">
        <v>0</v>
      </c>
      <c r="CS43" s="15">
        <v>282.39999999999998</v>
      </c>
      <c r="CT43" s="15">
        <v>0</v>
      </c>
      <c r="CU43" s="15">
        <v>0</v>
      </c>
      <c r="CV43" s="15">
        <v>0</v>
      </c>
      <c r="CW43" s="15">
        <v>0</v>
      </c>
      <c r="CX43" s="15">
        <v>0</v>
      </c>
      <c r="CY43" s="15">
        <v>0</v>
      </c>
      <c r="CZ43" s="15">
        <v>0</v>
      </c>
      <c r="DA43" s="15">
        <v>0</v>
      </c>
      <c r="DB43" s="15">
        <v>0</v>
      </c>
      <c r="DC43" s="15">
        <v>0</v>
      </c>
      <c r="DD43" s="15">
        <v>0</v>
      </c>
      <c r="DE43" s="15">
        <v>0</v>
      </c>
      <c r="DF43" s="15">
        <v>0</v>
      </c>
      <c r="DG43" s="15">
        <v>0</v>
      </c>
      <c r="DH43" s="15">
        <v>0</v>
      </c>
      <c r="DI43" s="15">
        <v>0</v>
      </c>
      <c r="DJ43" s="15">
        <v>0</v>
      </c>
      <c r="DK43" s="15">
        <v>0</v>
      </c>
      <c r="DL43" s="15">
        <v>0</v>
      </c>
      <c r="DM43" s="15">
        <v>0</v>
      </c>
      <c r="DN43" s="15">
        <v>0</v>
      </c>
      <c r="DO43" s="15">
        <v>0</v>
      </c>
      <c r="DP43" s="15">
        <v>0</v>
      </c>
      <c r="DQ43" s="15">
        <v>0</v>
      </c>
      <c r="DR43" s="15">
        <v>0</v>
      </c>
      <c r="DS43" s="15">
        <v>0</v>
      </c>
      <c r="DT43" s="15">
        <v>0</v>
      </c>
      <c r="DU43" s="15">
        <v>0</v>
      </c>
      <c r="DV43" s="15">
        <v>254.74</v>
      </c>
      <c r="DW43" s="15">
        <v>0</v>
      </c>
      <c r="DX43" s="13">
        <v>0</v>
      </c>
      <c r="DY43" s="13">
        <v>0</v>
      </c>
      <c r="DZ43" s="13">
        <v>0</v>
      </c>
      <c r="EA43" s="14">
        <v>40.409999999999997</v>
      </c>
      <c r="EC43" s="13">
        <v>30</v>
      </c>
    </row>
    <row r="44" spans="1:133" s="13" customFormat="1" x14ac:dyDescent="0.25">
      <c r="A44" s="25" t="s">
        <v>329</v>
      </c>
      <c r="B44" s="23">
        <v>2</v>
      </c>
      <c r="C44" s="23">
        <v>2</v>
      </c>
      <c r="D44" s="23" t="s">
        <v>414</v>
      </c>
      <c r="E44" s="15" t="s">
        <v>85</v>
      </c>
      <c r="F44" s="15" t="s">
        <v>574</v>
      </c>
      <c r="G44" s="15">
        <v>4350.82</v>
      </c>
      <c r="H44" s="15">
        <v>0</v>
      </c>
      <c r="I44" s="15">
        <v>0</v>
      </c>
      <c r="J44" s="15">
        <v>0</v>
      </c>
      <c r="K44" s="15">
        <v>0</v>
      </c>
      <c r="L44" s="15">
        <v>658.04</v>
      </c>
      <c r="M44" s="15">
        <v>0</v>
      </c>
      <c r="N44" s="15">
        <v>1000.68</v>
      </c>
      <c r="O44" s="15">
        <v>0</v>
      </c>
      <c r="P44" s="15">
        <v>679.02</v>
      </c>
      <c r="Q44" s="15">
        <v>5895.71</v>
      </c>
      <c r="R44" s="15">
        <v>549.63</v>
      </c>
      <c r="S44" s="15">
        <v>789.37</v>
      </c>
      <c r="T44" s="15">
        <v>0</v>
      </c>
      <c r="U44" s="15">
        <v>4661.0600000000004</v>
      </c>
      <c r="V44" s="15">
        <v>6773.1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  <c r="AB44" s="15">
        <v>1201.9100000000001</v>
      </c>
      <c r="AC44" s="24">
        <v>223.03</v>
      </c>
      <c r="AD44" s="15">
        <v>0</v>
      </c>
      <c r="AE44" s="23">
        <v>86.82</v>
      </c>
      <c r="AF44" s="23">
        <v>86.82</v>
      </c>
      <c r="AG44" s="15">
        <v>0</v>
      </c>
      <c r="AH44" s="15"/>
      <c r="AI44" s="15"/>
      <c r="AJ44" s="15"/>
      <c r="AK44" s="15"/>
      <c r="AL44" s="15"/>
      <c r="AM44" s="15"/>
      <c r="AN44" s="15"/>
      <c r="AO44" s="22"/>
      <c r="AP44" s="22"/>
      <c r="AQ44" s="15" t="s">
        <v>86</v>
      </c>
      <c r="AR44" s="15">
        <v>1</v>
      </c>
      <c r="AS44" s="21">
        <v>43991</v>
      </c>
      <c r="AT44" s="21" t="s">
        <v>324</v>
      </c>
      <c r="AU44" s="20">
        <v>0</v>
      </c>
      <c r="AV44" s="15"/>
      <c r="AW44" s="15">
        <v>0</v>
      </c>
      <c r="AX44" s="15">
        <v>0</v>
      </c>
      <c r="AY44" s="15">
        <v>0</v>
      </c>
      <c r="AZ44" s="15">
        <v>0</v>
      </c>
      <c r="BA44" s="15">
        <v>0</v>
      </c>
      <c r="BB44" s="15">
        <v>0</v>
      </c>
      <c r="BC44" s="15">
        <v>0</v>
      </c>
      <c r="BD44" s="15">
        <v>0</v>
      </c>
      <c r="BE44" s="15">
        <v>0</v>
      </c>
      <c r="BF44" s="15">
        <v>0</v>
      </c>
      <c r="BG44" s="15">
        <v>0</v>
      </c>
      <c r="BH44" s="15">
        <v>0</v>
      </c>
      <c r="BI44" s="15">
        <v>0</v>
      </c>
      <c r="BJ44" s="15">
        <v>0</v>
      </c>
      <c r="BK44" s="15">
        <v>0</v>
      </c>
      <c r="BL44" s="15">
        <v>0</v>
      </c>
      <c r="BM44" s="15">
        <v>0</v>
      </c>
      <c r="BN44" s="15">
        <v>0</v>
      </c>
      <c r="BO44" s="15">
        <v>0</v>
      </c>
      <c r="BP44" s="15">
        <v>0</v>
      </c>
      <c r="BQ44" s="15">
        <v>220</v>
      </c>
      <c r="BR44" s="15">
        <v>0</v>
      </c>
      <c r="BS44" s="18"/>
      <c r="BT44" s="19">
        <v>2</v>
      </c>
      <c r="BU44" s="18">
        <v>44</v>
      </c>
      <c r="BV44" s="18">
        <v>44</v>
      </c>
      <c r="BW44" s="18">
        <v>3</v>
      </c>
      <c r="BX44" s="17">
        <v>34723</v>
      </c>
      <c r="BY44" s="16" t="s">
        <v>326</v>
      </c>
      <c r="BZ44" s="15" t="s">
        <v>325</v>
      </c>
      <c r="CA44" s="15">
        <v>0</v>
      </c>
      <c r="CB44" s="15" t="s">
        <v>324</v>
      </c>
      <c r="CC44" s="15" t="s">
        <v>324</v>
      </c>
      <c r="CD44" s="15">
        <v>0</v>
      </c>
      <c r="CE44" s="15">
        <v>0</v>
      </c>
      <c r="CF44" s="15">
        <v>0</v>
      </c>
      <c r="CG44" s="15">
        <v>0</v>
      </c>
      <c r="CH44" s="15">
        <v>0</v>
      </c>
      <c r="CI44" s="15">
        <v>0</v>
      </c>
      <c r="CJ44" s="15">
        <v>0</v>
      </c>
      <c r="CK44" s="15">
        <v>0</v>
      </c>
      <c r="CL44" s="15">
        <v>0</v>
      </c>
      <c r="CM44" s="15">
        <v>0</v>
      </c>
      <c r="CN44" s="15">
        <v>290.05</v>
      </c>
      <c r="CO44" s="15">
        <v>0</v>
      </c>
      <c r="CP44" s="15">
        <v>6773.1</v>
      </c>
      <c r="CQ44" s="15">
        <v>0</v>
      </c>
      <c r="CR44" s="15">
        <v>0</v>
      </c>
      <c r="CS44" s="15">
        <v>254.16</v>
      </c>
      <c r="CT44" s="15">
        <v>0</v>
      </c>
      <c r="CU44" s="15">
        <v>219.35</v>
      </c>
      <c r="CV44" s="15">
        <v>0</v>
      </c>
      <c r="CW44" s="15">
        <v>0</v>
      </c>
      <c r="CX44" s="15">
        <v>0</v>
      </c>
      <c r="CY44" s="15">
        <v>88.02</v>
      </c>
      <c r="CZ44" s="15">
        <v>0</v>
      </c>
      <c r="DA44" s="15">
        <v>0</v>
      </c>
      <c r="DB44" s="15">
        <v>0</v>
      </c>
      <c r="DC44" s="15">
        <v>0</v>
      </c>
      <c r="DD44" s="15">
        <v>0</v>
      </c>
      <c r="DE44" s="15">
        <v>0</v>
      </c>
      <c r="DF44" s="15">
        <v>0</v>
      </c>
      <c r="DG44" s="15">
        <v>0</v>
      </c>
      <c r="DH44" s="15">
        <v>0</v>
      </c>
      <c r="DI44" s="15">
        <v>0</v>
      </c>
      <c r="DJ44" s="15">
        <v>0</v>
      </c>
      <c r="DK44" s="15">
        <v>6</v>
      </c>
      <c r="DL44" s="15">
        <v>0</v>
      </c>
      <c r="DM44" s="15">
        <v>0</v>
      </c>
      <c r="DN44" s="15">
        <v>0</v>
      </c>
      <c r="DO44" s="15">
        <v>0</v>
      </c>
      <c r="DP44" s="15">
        <v>0</v>
      </c>
      <c r="DQ44" s="15">
        <v>0</v>
      </c>
      <c r="DR44" s="15">
        <v>0</v>
      </c>
      <c r="DS44" s="15">
        <v>0</v>
      </c>
      <c r="DT44" s="15">
        <v>0</v>
      </c>
      <c r="DU44" s="15">
        <v>0</v>
      </c>
      <c r="DV44" s="15">
        <v>541.85</v>
      </c>
      <c r="DW44" s="15">
        <v>0</v>
      </c>
      <c r="DX44" s="13">
        <v>0</v>
      </c>
      <c r="DY44" s="13">
        <v>0</v>
      </c>
      <c r="DZ44" s="13">
        <v>0</v>
      </c>
      <c r="EA44" s="14">
        <v>40.409999999999997</v>
      </c>
      <c r="EC44" s="13">
        <v>27</v>
      </c>
    </row>
    <row r="45" spans="1:133" s="13" customFormat="1" x14ac:dyDescent="0.25">
      <c r="A45" s="25" t="s">
        <v>329</v>
      </c>
      <c r="B45" s="23">
        <v>2</v>
      </c>
      <c r="C45" s="23">
        <v>2</v>
      </c>
      <c r="D45" s="26" t="s">
        <v>331</v>
      </c>
      <c r="E45" s="15" t="s">
        <v>87</v>
      </c>
      <c r="F45" s="15" t="s">
        <v>573</v>
      </c>
      <c r="G45" s="15">
        <v>2629.77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13.71</v>
      </c>
      <c r="N45" s="15">
        <v>0</v>
      </c>
      <c r="O45" s="15">
        <v>0</v>
      </c>
      <c r="P45" s="15">
        <v>259.16000000000003</v>
      </c>
      <c r="Q45" s="15">
        <v>3002.85</v>
      </c>
      <c r="R45" s="15">
        <v>27.21</v>
      </c>
      <c r="S45" s="15">
        <v>0</v>
      </c>
      <c r="T45" s="15">
        <v>0</v>
      </c>
      <c r="U45" s="15">
        <v>2730.19</v>
      </c>
      <c r="V45" s="15">
        <v>3002.85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528.70000000000005</v>
      </c>
      <c r="AC45" s="24">
        <v>223.03</v>
      </c>
      <c r="AD45" s="15">
        <v>0</v>
      </c>
      <c r="AE45" s="23">
        <v>86.82</v>
      </c>
      <c r="AF45" s="23">
        <v>86.82</v>
      </c>
      <c r="AG45" s="15">
        <v>0</v>
      </c>
      <c r="AH45" s="15"/>
      <c r="AI45" s="15"/>
      <c r="AJ45" s="15"/>
      <c r="AK45" s="15"/>
      <c r="AL45" s="15"/>
      <c r="AM45" s="15"/>
      <c r="AN45" s="15"/>
      <c r="AO45" s="22"/>
      <c r="AP45" s="22"/>
      <c r="AQ45" s="15" t="s">
        <v>28</v>
      </c>
      <c r="AR45" s="15">
        <v>1</v>
      </c>
      <c r="AS45" s="21">
        <v>44586</v>
      </c>
      <c r="AT45" s="21" t="s">
        <v>324</v>
      </c>
      <c r="AU45" s="20">
        <v>0</v>
      </c>
      <c r="AV45" s="15"/>
      <c r="AW45" s="15">
        <v>0</v>
      </c>
      <c r="AX45" s="15">
        <v>0</v>
      </c>
      <c r="AY45" s="15">
        <v>0</v>
      </c>
      <c r="AZ45" s="15">
        <v>0</v>
      </c>
      <c r="BA45" s="15">
        <v>0</v>
      </c>
      <c r="BB45" s="15">
        <v>0</v>
      </c>
      <c r="BC45" s="15">
        <v>0</v>
      </c>
      <c r="BD45" s="15">
        <v>0</v>
      </c>
      <c r="BE45" s="15">
        <v>0</v>
      </c>
      <c r="BF45" s="15">
        <v>0</v>
      </c>
      <c r="BG45" s="15">
        <v>0</v>
      </c>
      <c r="BH45" s="15">
        <v>0</v>
      </c>
      <c r="BI45" s="15">
        <v>0</v>
      </c>
      <c r="BJ45" s="15">
        <v>0</v>
      </c>
      <c r="BK45" s="15">
        <v>0</v>
      </c>
      <c r="BL45" s="15">
        <v>0</v>
      </c>
      <c r="BM45" s="15">
        <v>0</v>
      </c>
      <c r="BN45" s="15">
        <v>0</v>
      </c>
      <c r="BO45" s="15">
        <v>0</v>
      </c>
      <c r="BP45" s="15">
        <v>0</v>
      </c>
      <c r="BQ45" s="15">
        <v>180</v>
      </c>
      <c r="BR45" s="15">
        <v>0</v>
      </c>
      <c r="BS45" s="18"/>
      <c r="BT45" s="19">
        <v>2</v>
      </c>
      <c r="BU45" s="18">
        <v>36</v>
      </c>
      <c r="BV45" s="18">
        <v>36</v>
      </c>
      <c r="BW45" s="18">
        <v>3</v>
      </c>
      <c r="BX45" s="17">
        <v>34846</v>
      </c>
      <c r="BY45" s="16" t="s">
        <v>325</v>
      </c>
      <c r="BZ45" s="15" t="s">
        <v>325</v>
      </c>
      <c r="CA45" s="15">
        <v>0</v>
      </c>
      <c r="CB45" s="15" t="s">
        <v>324</v>
      </c>
      <c r="CC45" s="15" t="s">
        <v>324</v>
      </c>
      <c r="CD45" s="15">
        <v>0</v>
      </c>
      <c r="CE45" s="15">
        <v>0</v>
      </c>
      <c r="CF45" s="15">
        <v>0</v>
      </c>
      <c r="CG45" s="15">
        <v>0</v>
      </c>
      <c r="CH45" s="15">
        <v>0</v>
      </c>
      <c r="CI45" s="15">
        <v>0</v>
      </c>
      <c r="CJ45" s="15">
        <v>0</v>
      </c>
      <c r="CK45" s="15">
        <v>0</v>
      </c>
      <c r="CL45" s="15">
        <v>0</v>
      </c>
      <c r="CM45" s="15">
        <v>0</v>
      </c>
      <c r="CN45" s="15">
        <v>0</v>
      </c>
      <c r="CO45" s="15">
        <v>0</v>
      </c>
      <c r="CP45" s="15">
        <v>3016.56</v>
      </c>
      <c r="CQ45" s="15">
        <v>0</v>
      </c>
      <c r="CR45" s="15">
        <v>90.68</v>
      </c>
      <c r="CS45" s="15">
        <v>282.39999999999998</v>
      </c>
      <c r="CT45" s="15">
        <v>0</v>
      </c>
      <c r="CU45" s="15">
        <v>0</v>
      </c>
      <c r="CV45" s="15">
        <v>0</v>
      </c>
      <c r="CW45" s="15">
        <v>0</v>
      </c>
      <c r="CX45" s="15">
        <v>0</v>
      </c>
      <c r="CY45" s="15">
        <v>0</v>
      </c>
      <c r="CZ45" s="15">
        <v>0</v>
      </c>
      <c r="DA45" s="15">
        <v>0</v>
      </c>
      <c r="DB45" s="15">
        <v>0</v>
      </c>
      <c r="DC45" s="15">
        <v>0</v>
      </c>
      <c r="DD45" s="15">
        <v>0</v>
      </c>
      <c r="DE45" s="15">
        <v>0</v>
      </c>
      <c r="DF45" s="15">
        <v>0</v>
      </c>
      <c r="DG45" s="15">
        <v>0</v>
      </c>
      <c r="DH45" s="15">
        <v>0</v>
      </c>
      <c r="DI45" s="15">
        <v>0</v>
      </c>
      <c r="DJ45" s="15">
        <v>0</v>
      </c>
      <c r="DK45" s="15">
        <v>0</v>
      </c>
      <c r="DL45" s="15">
        <v>0</v>
      </c>
      <c r="DM45" s="15">
        <v>0</v>
      </c>
      <c r="DN45" s="15">
        <v>0</v>
      </c>
      <c r="DO45" s="15">
        <v>0</v>
      </c>
      <c r="DP45" s="15">
        <v>0</v>
      </c>
      <c r="DQ45" s="15">
        <v>0</v>
      </c>
      <c r="DR45" s="15">
        <v>0</v>
      </c>
      <c r="DS45" s="15">
        <v>0</v>
      </c>
      <c r="DT45" s="15">
        <v>0</v>
      </c>
      <c r="DU45" s="15">
        <v>0</v>
      </c>
      <c r="DV45" s="15">
        <v>240.23</v>
      </c>
      <c r="DW45" s="15">
        <v>0</v>
      </c>
      <c r="DX45" s="13">
        <v>0</v>
      </c>
      <c r="DY45" s="13">
        <v>0</v>
      </c>
      <c r="DZ45" s="13">
        <v>0</v>
      </c>
      <c r="EA45" s="14">
        <v>40.409999999999997</v>
      </c>
      <c r="EC45" s="13">
        <v>29</v>
      </c>
    </row>
    <row r="46" spans="1:133" s="13" customFormat="1" x14ac:dyDescent="0.25">
      <c r="A46" s="25" t="s">
        <v>329</v>
      </c>
      <c r="B46" s="23">
        <v>2</v>
      </c>
      <c r="C46" s="23">
        <v>2</v>
      </c>
      <c r="D46" s="23" t="s">
        <v>350</v>
      </c>
      <c r="E46" s="15" t="s">
        <v>88</v>
      </c>
      <c r="F46" s="15" t="s">
        <v>572</v>
      </c>
      <c r="G46" s="15">
        <v>2267.04</v>
      </c>
      <c r="H46" s="15">
        <v>0</v>
      </c>
      <c r="I46" s="15">
        <v>0</v>
      </c>
      <c r="J46" s="15">
        <v>0</v>
      </c>
      <c r="K46" s="15">
        <v>0</v>
      </c>
      <c r="L46" s="15">
        <v>566.38</v>
      </c>
      <c r="M46" s="15">
        <v>0</v>
      </c>
      <c r="N46" s="15">
        <v>117.89</v>
      </c>
      <c r="O46" s="15">
        <v>0</v>
      </c>
      <c r="P46" s="15">
        <v>311.62</v>
      </c>
      <c r="Q46" s="15">
        <v>3354.28</v>
      </c>
      <c r="R46" s="15">
        <v>53.57</v>
      </c>
      <c r="S46" s="15">
        <v>672.66</v>
      </c>
      <c r="T46" s="15">
        <v>0</v>
      </c>
      <c r="U46" s="15">
        <v>2989.09</v>
      </c>
      <c r="V46" s="15">
        <v>4109.45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  <c r="AB46" s="15">
        <v>590.26</v>
      </c>
      <c r="AC46" s="24">
        <v>223.03</v>
      </c>
      <c r="AD46" s="15">
        <v>0</v>
      </c>
      <c r="AE46" s="23">
        <v>86.82</v>
      </c>
      <c r="AF46" s="23">
        <v>86.82</v>
      </c>
      <c r="AG46" s="15">
        <v>0</v>
      </c>
      <c r="AH46" s="15"/>
      <c r="AI46" s="15"/>
      <c r="AJ46" s="15"/>
      <c r="AK46" s="15"/>
      <c r="AL46" s="15"/>
      <c r="AM46" s="15"/>
      <c r="AN46" s="15"/>
      <c r="AO46" s="22"/>
      <c r="AP46" s="22"/>
      <c r="AQ46" s="15" t="s">
        <v>28</v>
      </c>
      <c r="AR46" s="15">
        <v>1</v>
      </c>
      <c r="AS46" s="21">
        <v>41760</v>
      </c>
      <c r="AT46" s="21" t="s">
        <v>324</v>
      </c>
      <c r="AU46" s="20">
        <v>0</v>
      </c>
      <c r="AV46" s="15"/>
      <c r="AW46" s="15">
        <v>0</v>
      </c>
      <c r="AX46" s="15">
        <v>0</v>
      </c>
      <c r="AY46" s="15">
        <v>0</v>
      </c>
      <c r="AZ46" s="15">
        <v>0</v>
      </c>
      <c r="BA46" s="15">
        <v>0</v>
      </c>
      <c r="BB46" s="15">
        <v>0</v>
      </c>
      <c r="BC46" s="15">
        <v>0</v>
      </c>
      <c r="BD46" s="15">
        <v>0</v>
      </c>
      <c r="BE46" s="15">
        <v>0</v>
      </c>
      <c r="BF46" s="15">
        <v>0</v>
      </c>
      <c r="BG46" s="15">
        <v>0</v>
      </c>
      <c r="BH46" s="15">
        <v>0</v>
      </c>
      <c r="BI46" s="15">
        <v>0</v>
      </c>
      <c r="BJ46" s="15">
        <v>0</v>
      </c>
      <c r="BK46" s="15">
        <v>0</v>
      </c>
      <c r="BL46" s="15">
        <v>0</v>
      </c>
      <c r="BM46" s="15">
        <v>0</v>
      </c>
      <c r="BN46" s="15">
        <v>0</v>
      </c>
      <c r="BO46" s="15">
        <v>0</v>
      </c>
      <c r="BP46" s="15">
        <v>0</v>
      </c>
      <c r="BQ46" s="15">
        <v>180</v>
      </c>
      <c r="BR46" s="15">
        <v>0</v>
      </c>
      <c r="BS46" s="18"/>
      <c r="BT46" s="19">
        <v>2</v>
      </c>
      <c r="BU46" s="18">
        <v>36</v>
      </c>
      <c r="BV46" s="18">
        <v>36</v>
      </c>
      <c r="BW46" s="18">
        <v>3</v>
      </c>
      <c r="BX46" s="17">
        <v>24384</v>
      </c>
      <c r="BY46" s="16" t="s">
        <v>325</v>
      </c>
      <c r="BZ46" s="15" t="s">
        <v>325</v>
      </c>
      <c r="CA46" s="15">
        <v>0</v>
      </c>
      <c r="CB46" s="15" t="s">
        <v>324</v>
      </c>
      <c r="CC46" s="15" t="s">
        <v>324</v>
      </c>
      <c r="CD46" s="15">
        <v>0</v>
      </c>
      <c r="CE46" s="15">
        <v>0</v>
      </c>
      <c r="CF46" s="15">
        <v>0</v>
      </c>
      <c r="CG46" s="15">
        <v>0</v>
      </c>
      <c r="CH46" s="15">
        <v>0</v>
      </c>
      <c r="CI46" s="15">
        <v>329.31</v>
      </c>
      <c r="CJ46" s="15">
        <v>59.87</v>
      </c>
      <c r="CK46" s="15">
        <v>0</v>
      </c>
      <c r="CL46" s="15">
        <v>0</v>
      </c>
      <c r="CM46" s="15">
        <v>0</v>
      </c>
      <c r="CN46" s="15">
        <v>0</v>
      </c>
      <c r="CO46" s="15">
        <v>0</v>
      </c>
      <c r="CP46" s="15">
        <v>4109.45</v>
      </c>
      <c r="CQ46" s="15">
        <v>0</v>
      </c>
      <c r="CR46" s="15">
        <v>90.68</v>
      </c>
      <c r="CS46" s="15">
        <v>489.49</v>
      </c>
      <c r="CT46" s="15">
        <v>0</v>
      </c>
      <c r="CU46" s="15">
        <v>188.79</v>
      </c>
      <c r="CV46" s="15">
        <v>0</v>
      </c>
      <c r="CW46" s="15">
        <v>0</v>
      </c>
      <c r="CX46" s="15">
        <v>0</v>
      </c>
      <c r="CY46" s="15">
        <v>82.51</v>
      </c>
      <c r="CZ46" s="15">
        <v>0</v>
      </c>
      <c r="DA46" s="15">
        <v>0</v>
      </c>
      <c r="DB46" s="15">
        <v>0</v>
      </c>
      <c r="DC46" s="15">
        <v>0</v>
      </c>
      <c r="DD46" s="15">
        <v>0</v>
      </c>
      <c r="DE46" s="15">
        <v>0</v>
      </c>
      <c r="DF46" s="15">
        <v>0</v>
      </c>
      <c r="DG46" s="15">
        <v>0</v>
      </c>
      <c r="DH46" s="15">
        <v>0</v>
      </c>
      <c r="DI46" s="15">
        <v>0</v>
      </c>
      <c r="DJ46" s="15">
        <v>0</v>
      </c>
      <c r="DK46" s="15">
        <v>0</v>
      </c>
      <c r="DL46" s="15">
        <v>0</v>
      </c>
      <c r="DM46" s="15">
        <v>0</v>
      </c>
      <c r="DN46" s="15">
        <v>0</v>
      </c>
      <c r="DO46" s="15">
        <v>0</v>
      </c>
      <c r="DP46" s="15">
        <v>0</v>
      </c>
      <c r="DQ46" s="15">
        <v>0</v>
      </c>
      <c r="DR46" s="15">
        <v>0</v>
      </c>
      <c r="DS46" s="15">
        <v>0</v>
      </c>
      <c r="DT46" s="15">
        <v>0</v>
      </c>
      <c r="DU46" s="15">
        <v>0</v>
      </c>
      <c r="DV46" s="15">
        <v>328.75</v>
      </c>
      <c r="DW46" s="15">
        <v>0</v>
      </c>
      <c r="DX46" s="13">
        <v>0</v>
      </c>
      <c r="DY46" s="13">
        <v>0</v>
      </c>
      <c r="DZ46" s="13">
        <v>0</v>
      </c>
      <c r="EA46" s="14">
        <v>40.409999999999997</v>
      </c>
      <c r="EC46" s="13">
        <v>25</v>
      </c>
    </row>
    <row r="47" spans="1:133" s="13" customFormat="1" x14ac:dyDescent="0.25">
      <c r="A47" s="25" t="s">
        <v>329</v>
      </c>
      <c r="B47" s="23">
        <v>2</v>
      </c>
      <c r="C47" s="23">
        <v>2</v>
      </c>
      <c r="D47" s="23" t="s">
        <v>331</v>
      </c>
      <c r="E47" s="15" t="s">
        <v>89</v>
      </c>
      <c r="F47" s="15" t="s">
        <v>571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5">
        <v>0</v>
      </c>
      <c r="Z47" s="15">
        <v>0</v>
      </c>
      <c r="AA47" s="15">
        <v>0</v>
      </c>
      <c r="AB47" s="15">
        <v>0</v>
      </c>
      <c r="AC47" s="24">
        <v>223.03</v>
      </c>
      <c r="AD47" s="15">
        <v>0</v>
      </c>
      <c r="AE47" s="23">
        <v>86.82</v>
      </c>
      <c r="AF47" s="23">
        <v>86.82</v>
      </c>
      <c r="AG47" s="15">
        <v>0</v>
      </c>
      <c r="AH47" s="15"/>
      <c r="AI47" s="15"/>
      <c r="AJ47" s="15"/>
      <c r="AK47" s="15"/>
      <c r="AL47" s="15"/>
      <c r="AM47" s="15"/>
      <c r="AN47" s="15"/>
      <c r="AO47" s="22"/>
      <c r="AP47" s="22"/>
      <c r="AQ47" s="15" t="s">
        <v>28</v>
      </c>
      <c r="AR47" s="15">
        <v>1</v>
      </c>
      <c r="AS47" s="21">
        <v>41760</v>
      </c>
      <c r="AT47" s="21" t="s">
        <v>324</v>
      </c>
      <c r="AU47" s="20">
        <v>0</v>
      </c>
      <c r="AV47" s="15"/>
      <c r="AW47" s="15">
        <v>0</v>
      </c>
      <c r="AX47" s="15">
        <v>0</v>
      </c>
      <c r="AY47" s="15">
        <v>0</v>
      </c>
      <c r="AZ47" s="15">
        <v>0</v>
      </c>
      <c r="BA47" s="15">
        <v>0</v>
      </c>
      <c r="BB47" s="15">
        <v>0</v>
      </c>
      <c r="BC47" s="15">
        <v>0</v>
      </c>
      <c r="BD47" s="15">
        <v>0</v>
      </c>
      <c r="BE47" s="15">
        <v>0</v>
      </c>
      <c r="BF47" s="15">
        <v>0</v>
      </c>
      <c r="BG47" s="15">
        <v>0</v>
      </c>
      <c r="BH47" s="15">
        <v>0</v>
      </c>
      <c r="BI47" s="15">
        <v>0</v>
      </c>
      <c r="BJ47" s="15">
        <v>0</v>
      </c>
      <c r="BK47" s="15">
        <v>0</v>
      </c>
      <c r="BL47" s="15">
        <v>0</v>
      </c>
      <c r="BM47" s="15">
        <v>0</v>
      </c>
      <c r="BN47" s="15">
        <v>0</v>
      </c>
      <c r="BO47" s="15">
        <v>0</v>
      </c>
      <c r="BP47" s="15">
        <v>0</v>
      </c>
      <c r="BQ47" s="15">
        <v>180</v>
      </c>
      <c r="BR47" s="15">
        <v>0</v>
      </c>
      <c r="BS47" s="18"/>
      <c r="BT47" s="19">
        <v>2</v>
      </c>
      <c r="BU47" s="18">
        <v>36</v>
      </c>
      <c r="BV47" s="18">
        <v>36</v>
      </c>
      <c r="BW47" s="18">
        <v>3</v>
      </c>
      <c r="BX47" s="17">
        <v>24437</v>
      </c>
      <c r="BY47" s="16" t="s">
        <v>325</v>
      </c>
      <c r="BZ47" s="15" t="s">
        <v>325</v>
      </c>
      <c r="CA47" s="15">
        <v>0</v>
      </c>
      <c r="CB47" s="15" t="s">
        <v>324</v>
      </c>
      <c r="CC47" s="15" t="s">
        <v>324</v>
      </c>
      <c r="CD47" s="15">
        <v>0</v>
      </c>
      <c r="CE47" s="15">
        <v>0</v>
      </c>
      <c r="CF47" s="15">
        <v>0</v>
      </c>
      <c r="CG47" s="15">
        <v>0</v>
      </c>
      <c r="CH47" s="15">
        <v>0</v>
      </c>
      <c r="CI47" s="15">
        <v>0</v>
      </c>
      <c r="CJ47" s="15">
        <v>0</v>
      </c>
      <c r="CK47" s="15">
        <v>0</v>
      </c>
      <c r="CL47" s="15">
        <v>0</v>
      </c>
      <c r="CM47" s="15">
        <v>0</v>
      </c>
      <c r="CN47" s="15">
        <v>0</v>
      </c>
      <c r="CO47" s="15">
        <v>0</v>
      </c>
      <c r="CP47" s="15">
        <v>0</v>
      </c>
      <c r="CQ47" s="15">
        <v>0</v>
      </c>
      <c r="CR47" s="15">
        <v>0</v>
      </c>
      <c r="CS47" s="15">
        <v>0</v>
      </c>
      <c r="CT47" s="15">
        <v>0</v>
      </c>
      <c r="CU47" s="15">
        <v>0</v>
      </c>
      <c r="CV47" s="15">
        <v>0</v>
      </c>
      <c r="CW47" s="15">
        <v>0</v>
      </c>
      <c r="CX47" s="15">
        <v>0</v>
      </c>
      <c r="CY47" s="15">
        <v>0</v>
      </c>
      <c r="CZ47" s="15">
        <v>0</v>
      </c>
      <c r="DA47" s="15">
        <v>0</v>
      </c>
      <c r="DB47" s="15">
        <v>0</v>
      </c>
      <c r="DC47" s="15">
        <v>0</v>
      </c>
      <c r="DD47" s="15">
        <v>0</v>
      </c>
      <c r="DE47" s="15">
        <v>0</v>
      </c>
      <c r="DF47" s="15">
        <v>0</v>
      </c>
      <c r="DG47" s="15">
        <v>0</v>
      </c>
      <c r="DH47" s="15">
        <v>0</v>
      </c>
      <c r="DI47" s="15">
        <v>0</v>
      </c>
      <c r="DJ47" s="15">
        <v>0</v>
      </c>
      <c r="DK47" s="15">
        <v>0</v>
      </c>
      <c r="DL47" s="15">
        <v>0</v>
      </c>
      <c r="DM47" s="15">
        <v>0</v>
      </c>
      <c r="DN47" s="15">
        <v>0</v>
      </c>
      <c r="DO47" s="15">
        <v>0</v>
      </c>
      <c r="DP47" s="15">
        <v>0</v>
      </c>
      <c r="DQ47" s="15">
        <v>0</v>
      </c>
      <c r="DR47" s="15">
        <v>0</v>
      </c>
      <c r="DS47" s="15">
        <v>0</v>
      </c>
      <c r="DT47" s="15">
        <v>0</v>
      </c>
      <c r="DU47" s="15">
        <v>0</v>
      </c>
      <c r="DV47" s="15">
        <v>0</v>
      </c>
      <c r="DW47" s="15">
        <v>0</v>
      </c>
      <c r="DX47" s="13">
        <v>0</v>
      </c>
      <c r="DY47" s="13">
        <v>0</v>
      </c>
      <c r="DZ47" s="13">
        <v>0</v>
      </c>
      <c r="EA47" s="14">
        <v>40.409999999999997</v>
      </c>
      <c r="EC47" s="13">
        <v>0</v>
      </c>
    </row>
    <row r="48" spans="1:133" s="13" customFormat="1" x14ac:dyDescent="0.25">
      <c r="A48" s="25" t="s">
        <v>329</v>
      </c>
      <c r="B48" s="23">
        <v>2</v>
      </c>
      <c r="C48" s="23">
        <v>2</v>
      </c>
      <c r="D48" s="23" t="s">
        <v>352</v>
      </c>
      <c r="E48" s="15" t="s">
        <v>90</v>
      </c>
      <c r="F48" s="15" t="s">
        <v>570</v>
      </c>
      <c r="G48" s="15">
        <v>2720.45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0.5</v>
      </c>
      <c r="N48" s="15">
        <v>136.02000000000001</v>
      </c>
      <c r="O48" s="15">
        <v>0</v>
      </c>
      <c r="P48" s="15">
        <v>331.13</v>
      </c>
      <c r="Q48" s="15">
        <v>3602.63</v>
      </c>
      <c r="R48" s="15">
        <v>90.79</v>
      </c>
      <c r="S48" s="15">
        <v>0</v>
      </c>
      <c r="T48" s="15">
        <v>0</v>
      </c>
      <c r="U48" s="15">
        <v>3181.21</v>
      </c>
      <c r="V48" s="15">
        <v>3602.63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15">
        <v>571.39</v>
      </c>
      <c r="AC48" s="24">
        <v>223.03</v>
      </c>
      <c r="AD48" s="15">
        <v>0</v>
      </c>
      <c r="AE48" s="23">
        <v>86.82</v>
      </c>
      <c r="AF48" s="23">
        <v>86.82</v>
      </c>
      <c r="AG48" s="15">
        <v>0</v>
      </c>
      <c r="AH48" s="15"/>
      <c r="AI48" s="15"/>
      <c r="AJ48" s="15"/>
      <c r="AK48" s="15"/>
      <c r="AL48" s="15"/>
      <c r="AM48" s="15"/>
      <c r="AN48" s="15"/>
      <c r="AO48" s="22"/>
      <c r="AP48" s="22"/>
      <c r="AQ48" s="15" t="s">
        <v>28</v>
      </c>
      <c r="AR48" s="15">
        <v>1</v>
      </c>
      <c r="AS48" s="21">
        <v>41760</v>
      </c>
      <c r="AT48" s="21" t="s">
        <v>324</v>
      </c>
      <c r="AU48" s="20">
        <v>0</v>
      </c>
      <c r="AV48" s="15"/>
      <c r="AW48" s="15">
        <v>0</v>
      </c>
      <c r="AX48" s="15">
        <v>0</v>
      </c>
      <c r="AY48" s="15">
        <v>0</v>
      </c>
      <c r="AZ48" s="15">
        <v>0</v>
      </c>
      <c r="BA48" s="15">
        <v>0</v>
      </c>
      <c r="BB48" s="15">
        <v>0</v>
      </c>
      <c r="BC48" s="15">
        <v>0</v>
      </c>
      <c r="BD48" s="15">
        <v>0</v>
      </c>
      <c r="BE48" s="15">
        <v>0</v>
      </c>
      <c r="BF48" s="15">
        <v>0</v>
      </c>
      <c r="BG48" s="15">
        <v>0</v>
      </c>
      <c r="BH48" s="15">
        <v>0</v>
      </c>
      <c r="BI48" s="15">
        <v>0</v>
      </c>
      <c r="BJ48" s="15">
        <v>0</v>
      </c>
      <c r="BK48" s="15">
        <v>0</v>
      </c>
      <c r="BL48" s="15">
        <v>0</v>
      </c>
      <c r="BM48" s="15">
        <v>0</v>
      </c>
      <c r="BN48" s="15">
        <v>0</v>
      </c>
      <c r="BO48" s="15">
        <v>0</v>
      </c>
      <c r="BP48" s="15">
        <v>0</v>
      </c>
      <c r="BQ48" s="15">
        <v>180</v>
      </c>
      <c r="BR48" s="15">
        <v>0</v>
      </c>
      <c r="BS48" s="18"/>
      <c r="BT48" s="19">
        <v>2</v>
      </c>
      <c r="BU48" s="18">
        <v>36</v>
      </c>
      <c r="BV48" s="18">
        <v>36</v>
      </c>
      <c r="BW48" s="18">
        <v>3</v>
      </c>
      <c r="BX48" s="17">
        <v>31836</v>
      </c>
      <c r="BY48" s="16" t="s">
        <v>325</v>
      </c>
      <c r="BZ48" s="15" t="s">
        <v>325</v>
      </c>
      <c r="CA48" s="15">
        <v>0</v>
      </c>
      <c r="CB48" s="15" t="s">
        <v>324</v>
      </c>
      <c r="CC48" s="15" t="s">
        <v>324</v>
      </c>
      <c r="CD48" s="15">
        <v>0</v>
      </c>
      <c r="CE48" s="15">
        <v>0</v>
      </c>
      <c r="CF48" s="15">
        <v>0</v>
      </c>
      <c r="CG48" s="15">
        <v>0</v>
      </c>
      <c r="CH48" s="15">
        <v>0</v>
      </c>
      <c r="CI48" s="15">
        <v>0</v>
      </c>
      <c r="CJ48" s="15">
        <v>0</v>
      </c>
      <c r="CK48" s="15">
        <v>0</v>
      </c>
      <c r="CL48" s="15">
        <v>0</v>
      </c>
      <c r="CM48" s="15">
        <v>0</v>
      </c>
      <c r="CN48" s="15">
        <v>181.36</v>
      </c>
      <c r="CO48" s="15">
        <v>0</v>
      </c>
      <c r="CP48" s="15">
        <v>3603.13</v>
      </c>
      <c r="CQ48" s="15">
        <v>0</v>
      </c>
      <c r="CR48" s="15">
        <v>0</v>
      </c>
      <c r="CS48" s="15">
        <v>564.79999999999995</v>
      </c>
      <c r="CT48" s="15">
        <v>0</v>
      </c>
      <c r="CU48" s="15">
        <v>0</v>
      </c>
      <c r="CV48" s="15">
        <v>0</v>
      </c>
      <c r="CW48" s="15">
        <v>0</v>
      </c>
      <c r="CX48" s="15">
        <v>0</v>
      </c>
      <c r="CY48" s="15">
        <v>0</v>
      </c>
      <c r="CZ48" s="15">
        <v>0</v>
      </c>
      <c r="DA48" s="15">
        <v>0</v>
      </c>
      <c r="DB48" s="15">
        <v>0</v>
      </c>
      <c r="DC48" s="15">
        <v>0</v>
      </c>
      <c r="DD48" s="15">
        <v>0</v>
      </c>
      <c r="DE48" s="15">
        <v>0</v>
      </c>
      <c r="DF48" s="15">
        <v>0</v>
      </c>
      <c r="DG48" s="15">
        <v>0</v>
      </c>
      <c r="DH48" s="15">
        <v>0</v>
      </c>
      <c r="DI48" s="15">
        <v>0</v>
      </c>
      <c r="DJ48" s="15">
        <v>0</v>
      </c>
      <c r="DK48" s="15">
        <v>0</v>
      </c>
      <c r="DL48" s="15">
        <v>0</v>
      </c>
      <c r="DM48" s="15">
        <v>0</v>
      </c>
      <c r="DN48" s="15">
        <v>0</v>
      </c>
      <c r="DO48" s="15">
        <v>0</v>
      </c>
      <c r="DP48" s="15">
        <v>0</v>
      </c>
      <c r="DQ48" s="15">
        <v>0</v>
      </c>
      <c r="DR48" s="15">
        <v>0</v>
      </c>
      <c r="DS48" s="15">
        <v>0</v>
      </c>
      <c r="DT48" s="15">
        <v>0</v>
      </c>
      <c r="DU48" s="15">
        <v>0</v>
      </c>
      <c r="DV48" s="15">
        <v>288.20999999999998</v>
      </c>
      <c r="DW48" s="15">
        <v>0</v>
      </c>
      <c r="DX48" s="13">
        <v>0</v>
      </c>
      <c r="DY48" s="13">
        <v>0</v>
      </c>
      <c r="DZ48" s="13">
        <v>0</v>
      </c>
      <c r="EA48" s="14">
        <v>40.409999999999997</v>
      </c>
      <c r="EC48" s="13">
        <v>30</v>
      </c>
    </row>
    <row r="49" spans="1:133" s="13" customFormat="1" x14ac:dyDescent="0.25">
      <c r="A49" s="25" t="s">
        <v>329</v>
      </c>
      <c r="B49" s="23">
        <v>2</v>
      </c>
      <c r="C49" s="23">
        <v>2</v>
      </c>
      <c r="D49" s="23" t="s">
        <v>350</v>
      </c>
      <c r="E49" s="15" t="s">
        <v>91</v>
      </c>
      <c r="F49" s="15" t="s">
        <v>569</v>
      </c>
      <c r="G49" s="15">
        <v>2720.45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0.48</v>
      </c>
      <c r="N49" s="15">
        <v>0</v>
      </c>
      <c r="O49" s="15">
        <v>0</v>
      </c>
      <c r="P49" s="15">
        <v>314.81</v>
      </c>
      <c r="Q49" s="15">
        <v>3466.61</v>
      </c>
      <c r="R49" s="15">
        <v>70.39</v>
      </c>
      <c r="S49" s="15">
        <v>0</v>
      </c>
      <c r="T49" s="15">
        <v>0</v>
      </c>
      <c r="U49" s="15">
        <v>3081.8900000000003</v>
      </c>
      <c r="V49" s="15">
        <v>3466.61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544.19000000000005</v>
      </c>
      <c r="AC49" s="24">
        <v>223.03</v>
      </c>
      <c r="AD49" s="15">
        <v>0</v>
      </c>
      <c r="AE49" s="23">
        <v>86.82</v>
      </c>
      <c r="AF49" s="23">
        <v>86.82</v>
      </c>
      <c r="AG49" s="15">
        <v>0</v>
      </c>
      <c r="AH49" s="15"/>
      <c r="AI49" s="15"/>
      <c r="AJ49" s="15"/>
      <c r="AK49" s="15"/>
      <c r="AL49" s="15"/>
      <c r="AM49" s="15"/>
      <c r="AN49" s="15"/>
      <c r="AO49" s="22"/>
      <c r="AP49" s="22"/>
      <c r="AQ49" s="15" t="s">
        <v>28</v>
      </c>
      <c r="AR49" s="15">
        <v>1</v>
      </c>
      <c r="AS49" s="21">
        <v>44536</v>
      </c>
      <c r="AT49" s="21" t="s">
        <v>324</v>
      </c>
      <c r="AU49" s="20">
        <v>0</v>
      </c>
      <c r="AV49" s="15"/>
      <c r="AW49" s="15">
        <v>0</v>
      </c>
      <c r="AX49" s="15">
        <v>0</v>
      </c>
      <c r="AY49" s="15">
        <v>0</v>
      </c>
      <c r="AZ49" s="15">
        <v>0</v>
      </c>
      <c r="BA49" s="15">
        <v>0</v>
      </c>
      <c r="BB49" s="15">
        <v>0</v>
      </c>
      <c r="BC49" s="15">
        <v>0</v>
      </c>
      <c r="BD49" s="15">
        <v>0</v>
      </c>
      <c r="BE49" s="15">
        <v>0</v>
      </c>
      <c r="BF49" s="15">
        <v>0</v>
      </c>
      <c r="BG49" s="15">
        <v>0</v>
      </c>
      <c r="BH49" s="15">
        <v>0</v>
      </c>
      <c r="BI49" s="15">
        <v>0</v>
      </c>
      <c r="BJ49" s="15">
        <v>0</v>
      </c>
      <c r="BK49" s="15">
        <v>0</v>
      </c>
      <c r="BL49" s="15">
        <v>0</v>
      </c>
      <c r="BM49" s="15">
        <v>0</v>
      </c>
      <c r="BN49" s="15">
        <v>0</v>
      </c>
      <c r="BO49" s="15">
        <v>0</v>
      </c>
      <c r="BP49" s="15">
        <v>0</v>
      </c>
      <c r="BQ49" s="15">
        <v>180</v>
      </c>
      <c r="BR49" s="15">
        <v>0</v>
      </c>
      <c r="BS49" s="18"/>
      <c r="BT49" s="19">
        <v>2</v>
      </c>
      <c r="BU49" s="18">
        <v>36</v>
      </c>
      <c r="BV49" s="18">
        <v>36</v>
      </c>
      <c r="BW49" s="18">
        <v>3</v>
      </c>
      <c r="BX49" s="17">
        <v>27747</v>
      </c>
      <c r="BY49" s="16" t="s">
        <v>325</v>
      </c>
      <c r="BZ49" s="15" t="s">
        <v>325</v>
      </c>
      <c r="CA49" s="15">
        <v>0</v>
      </c>
      <c r="CB49" s="15" t="s">
        <v>324</v>
      </c>
      <c r="CC49" s="15" t="s">
        <v>324</v>
      </c>
      <c r="CD49" s="15">
        <v>0</v>
      </c>
      <c r="CE49" s="15">
        <v>0</v>
      </c>
      <c r="CF49" s="15">
        <v>0</v>
      </c>
      <c r="CG49" s="15">
        <v>0</v>
      </c>
      <c r="CH49" s="15">
        <v>0</v>
      </c>
      <c r="CI49" s="15">
        <v>0</v>
      </c>
      <c r="CJ49" s="15">
        <v>0</v>
      </c>
      <c r="CK49" s="15">
        <v>0</v>
      </c>
      <c r="CL49" s="15">
        <v>0</v>
      </c>
      <c r="CM49" s="15">
        <v>0</v>
      </c>
      <c r="CN49" s="15">
        <v>181.36</v>
      </c>
      <c r="CO49" s="15">
        <v>0</v>
      </c>
      <c r="CP49" s="15">
        <v>3467.09</v>
      </c>
      <c r="CQ49" s="15">
        <v>0</v>
      </c>
      <c r="CR49" s="15">
        <v>0</v>
      </c>
      <c r="CS49" s="15">
        <v>564.79999999999995</v>
      </c>
      <c r="CT49" s="15">
        <v>0</v>
      </c>
      <c r="CU49" s="15">
        <v>0</v>
      </c>
      <c r="CV49" s="15">
        <v>0</v>
      </c>
      <c r="CW49" s="15">
        <v>0</v>
      </c>
      <c r="CX49" s="15">
        <v>0</v>
      </c>
      <c r="CY49" s="15">
        <v>0</v>
      </c>
      <c r="CZ49" s="15">
        <v>0</v>
      </c>
      <c r="DA49" s="15">
        <v>0</v>
      </c>
      <c r="DB49" s="15">
        <v>0</v>
      </c>
      <c r="DC49" s="15">
        <v>0</v>
      </c>
      <c r="DD49" s="15">
        <v>0</v>
      </c>
      <c r="DE49" s="15">
        <v>0</v>
      </c>
      <c r="DF49" s="15">
        <v>0</v>
      </c>
      <c r="DG49" s="15">
        <v>0</v>
      </c>
      <c r="DH49" s="15">
        <v>0</v>
      </c>
      <c r="DI49" s="15">
        <v>0</v>
      </c>
      <c r="DJ49" s="15">
        <v>0</v>
      </c>
      <c r="DK49" s="15">
        <v>0</v>
      </c>
      <c r="DL49" s="15">
        <v>0</v>
      </c>
      <c r="DM49" s="15">
        <v>0</v>
      </c>
      <c r="DN49" s="15">
        <v>0</v>
      </c>
      <c r="DO49" s="15">
        <v>0</v>
      </c>
      <c r="DP49" s="15">
        <v>0</v>
      </c>
      <c r="DQ49" s="15">
        <v>0</v>
      </c>
      <c r="DR49" s="15">
        <v>0</v>
      </c>
      <c r="DS49" s="15">
        <v>0</v>
      </c>
      <c r="DT49" s="15">
        <v>0</v>
      </c>
      <c r="DU49" s="15">
        <v>0</v>
      </c>
      <c r="DV49" s="15">
        <v>277.33</v>
      </c>
      <c r="DW49" s="15">
        <v>0</v>
      </c>
      <c r="DX49" s="13">
        <v>0</v>
      </c>
      <c r="DY49" s="13">
        <v>0</v>
      </c>
      <c r="DZ49" s="13">
        <v>0</v>
      </c>
      <c r="EA49" s="14">
        <v>40.409999999999997</v>
      </c>
      <c r="EC49" s="13">
        <v>30</v>
      </c>
    </row>
    <row r="50" spans="1:133" s="13" customFormat="1" x14ac:dyDescent="0.25">
      <c r="A50" s="25" t="s">
        <v>329</v>
      </c>
      <c r="B50" s="23">
        <v>2</v>
      </c>
      <c r="C50" s="23">
        <v>2</v>
      </c>
      <c r="D50" s="23" t="s">
        <v>350</v>
      </c>
      <c r="E50" s="15" t="s">
        <v>92</v>
      </c>
      <c r="F50" s="15" t="s">
        <v>568</v>
      </c>
      <c r="G50" s="15">
        <v>2720.45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12.81</v>
      </c>
      <c r="N50" s="15">
        <v>81.61</v>
      </c>
      <c r="O50" s="15">
        <v>0</v>
      </c>
      <c r="P50" s="15">
        <v>444.57</v>
      </c>
      <c r="Q50" s="15">
        <v>4469.74</v>
      </c>
      <c r="R50" s="15">
        <v>235.16</v>
      </c>
      <c r="S50" s="15">
        <v>0</v>
      </c>
      <c r="T50" s="15">
        <v>0</v>
      </c>
      <c r="U50" s="15">
        <v>3604.59</v>
      </c>
      <c r="V50" s="15">
        <v>4469.74</v>
      </c>
      <c r="W50" s="15">
        <v>0</v>
      </c>
      <c r="X50" s="15">
        <v>0</v>
      </c>
      <c r="Y50" s="15">
        <v>0</v>
      </c>
      <c r="Z50" s="15">
        <v>0</v>
      </c>
      <c r="AA50" s="15">
        <v>0</v>
      </c>
      <c r="AB50" s="15">
        <v>562.97</v>
      </c>
      <c r="AC50" s="24">
        <v>223.03</v>
      </c>
      <c r="AD50" s="15">
        <v>0</v>
      </c>
      <c r="AE50" s="23">
        <v>86.82</v>
      </c>
      <c r="AF50" s="23">
        <v>86.82</v>
      </c>
      <c r="AG50" s="15">
        <v>0</v>
      </c>
      <c r="AH50" s="15"/>
      <c r="AI50" s="15"/>
      <c r="AJ50" s="15"/>
      <c r="AK50" s="15"/>
      <c r="AL50" s="15"/>
      <c r="AM50" s="15"/>
      <c r="AN50" s="15"/>
      <c r="AO50" s="22"/>
      <c r="AP50" s="22"/>
      <c r="AQ50" s="15" t="s">
        <v>28</v>
      </c>
      <c r="AR50" s="15">
        <v>1</v>
      </c>
      <c r="AS50" s="21">
        <v>43529</v>
      </c>
      <c r="AT50" s="21" t="s">
        <v>324</v>
      </c>
      <c r="AU50" s="20">
        <v>0</v>
      </c>
      <c r="AV50" s="15"/>
      <c r="AW50" s="15">
        <v>0</v>
      </c>
      <c r="AX50" s="15">
        <v>0</v>
      </c>
      <c r="AY50" s="15">
        <v>0</v>
      </c>
      <c r="AZ50" s="15">
        <v>0</v>
      </c>
      <c r="BA50" s="15">
        <v>0</v>
      </c>
      <c r="BB50" s="15">
        <v>0</v>
      </c>
      <c r="BC50" s="15">
        <v>0</v>
      </c>
      <c r="BD50" s="15">
        <v>0</v>
      </c>
      <c r="BE50" s="15">
        <v>0</v>
      </c>
      <c r="BF50" s="15">
        <v>0</v>
      </c>
      <c r="BG50" s="15">
        <v>0</v>
      </c>
      <c r="BH50" s="15">
        <v>0</v>
      </c>
      <c r="BI50" s="15">
        <v>0</v>
      </c>
      <c r="BJ50" s="15">
        <v>0</v>
      </c>
      <c r="BK50" s="15">
        <v>0</v>
      </c>
      <c r="BL50" s="15">
        <v>0</v>
      </c>
      <c r="BM50" s="15">
        <v>0</v>
      </c>
      <c r="BN50" s="15">
        <v>0</v>
      </c>
      <c r="BO50" s="15">
        <v>0</v>
      </c>
      <c r="BP50" s="15">
        <v>0</v>
      </c>
      <c r="BQ50" s="15">
        <v>180</v>
      </c>
      <c r="BR50" s="15">
        <v>0</v>
      </c>
      <c r="BS50" s="18"/>
      <c r="BT50" s="19">
        <v>2</v>
      </c>
      <c r="BU50" s="18">
        <v>36</v>
      </c>
      <c r="BV50" s="18">
        <v>36</v>
      </c>
      <c r="BW50" s="18">
        <v>3</v>
      </c>
      <c r="BX50" s="17">
        <v>26690</v>
      </c>
      <c r="BY50" s="16" t="s">
        <v>325</v>
      </c>
      <c r="BZ50" s="15" t="s">
        <v>325</v>
      </c>
      <c r="CA50" s="15">
        <v>163.22999999999999</v>
      </c>
      <c r="CB50" s="15" t="s">
        <v>324</v>
      </c>
      <c r="CC50" s="15" t="s">
        <v>324</v>
      </c>
      <c r="CD50" s="15">
        <v>0</v>
      </c>
      <c r="CE50" s="15">
        <v>0</v>
      </c>
      <c r="CF50" s="15">
        <v>0</v>
      </c>
      <c r="CG50" s="15">
        <v>0</v>
      </c>
      <c r="CH50" s="15">
        <v>0</v>
      </c>
      <c r="CI50" s="15">
        <v>767.93</v>
      </c>
      <c r="CJ50" s="15">
        <v>153.59</v>
      </c>
      <c r="CK50" s="15">
        <v>0</v>
      </c>
      <c r="CL50" s="15">
        <v>0</v>
      </c>
      <c r="CM50" s="15">
        <v>0</v>
      </c>
      <c r="CN50" s="15">
        <v>181.36</v>
      </c>
      <c r="CO50" s="15">
        <v>0</v>
      </c>
      <c r="CP50" s="15">
        <v>4482.55</v>
      </c>
      <c r="CQ50" s="15">
        <v>0</v>
      </c>
      <c r="CR50" s="15">
        <v>0</v>
      </c>
      <c r="CS50" s="15">
        <v>564.79999999999995</v>
      </c>
      <c r="CT50" s="15">
        <v>0</v>
      </c>
      <c r="CU50" s="15">
        <v>0</v>
      </c>
      <c r="CV50" s="15">
        <v>0</v>
      </c>
      <c r="CW50" s="15">
        <v>0</v>
      </c>
      <c r="CX50" s="15">
        <v>0</v>
      </c>
      <c r="CY50" s="15">
        <v>0</v>
      </c>
      <c r="CZ50" s="15">
        <v>0</v>
      </c>
      <c r="DA50" s="15">
        <v>0</v>
      </c>
      <c r="DB50" s="15">
        <v>0</v>
      </c>
      <c r="DC50" s="15">
        <v>0</v>
      </c>
      <c r="DD50" s="15">
        <v>0</v>
      </c>
      <c r="DE50" s="15">
        <v>0</v>
      </c>
      <c r="DF50" s="15">
        <v>0</v>
      </c>
      <c r="DG50" s="15">
        <v>0</v>
      </c>
      <c r="DH50" s="15">
        <v>0</v>
      </c>
      <c r="DI50" s="15">
        <v>0</v>
      </c>
      <c r="DJ50" s="15">
        <v>0</v>
      </c>
      <c r="DK50" s="15">
        <v>35</v>
      </c>
      <c r="DL50" s="15">
        <v>0</v>
      </c>
      <c r="DM50" s="15">
        <v>0</v>
      </c>
      <c r="DN50" s="15">
        <v>0</v>
      </c>
      <c r="DO50" s="15">
        <v>0</v>
      </c>
      <c r="DP50" s="15">
        <v>0</v>
      </c>
      <c r="DQ50" s="15">
        <v>0</v>
      </c>
      <c r="DR50" s="15">
        <v>0</v>
      </c>
      <c r="DS50" s="15">
        <v>0</v>
      </c>
      <c r="DT50" s="15">
        <v>0</v>
      </c>
      <c r="DU50" s="15">
        <v>0</v>
      </c>
      <c r="DV50" s="15">
        <v>357.58</v>
      </c>
      <c r="DW50" s="15">
        <v>0</v>
      </c>
      <c r="DX50" s="13">
        <v>0</v>
      </c>
      <c r="DY50" s="13">
        <v>0</v>
      </c>
      <c r="DZ50" s="13">
        <v>0</v>
      </c>
      <c r="EA50" s="14">
        <v>40.409999999999997</v>
      </c>
      <c r="EC50" s="13">
        <v>30</v>
      </c>
    </row>
    <row r="51" spans="1:133" s="13" customFormat="1" x14ac:dyDescent="0.25">
      <c r="A51" s="25" t="s">
        <v>329</v>
      </c>
      <c r="B51" s="23">
        <v>2</v>
      </c>
      <c r="C51" s="23">
        <v>2</v>
      </c>
      <c r="D51" s="23" t="s">
        <v>335</v>
      </c>
      <c r="E51" s="15" t="s">
        <v>93</v>
      </c>
      <c r="F51" s="15" t="s">
        <v>567</v>
      </c>
      <c r="G51" s="15">
        <v>49.7</v>
      </c>
      <c r="H51" s="15">
        <v>0</v>
      </c>
      <c r="I51" s="15">
        <v>0</v>
      </c>
      <c r="J51" s="15">
        <v>0</v>
      </c>
      <c r="K51" s="15">
        <v>0</v>
      </c>
      <c r="L51" s="15">
        <v>2171.75</v>
      </c>
      <c r="M51" s="15">
        <v>0.53</v>
      </c>
      <c r="N51" s="15">
        <v>1.49</v>
      </c>
      <c r="O51" s="15">
        <v>0</v>
      </c>
      <c r="P51" s="15">
        <v>15.98</v>
      </c>
      <c r="Q51" s="15">
        <v>195.36</v>
      </c>
      <c r="R51" s="15">
        <v>0</v>
      </c>
      <c r="S51" s="15">
        <v>2615.25</v>
      </c>
      <c r="T51" s="15">
        <v>0</v>
      </c>
      <c r="U51" s="15">
        <v>179.91000000000031</v>
      </c>
      <c r="V51" s="15">
        <v>3091.03</v>
      </c>
      <c r="W51" s="15">
        <v>0</v>
      </c>
      <c r="X51" s="15">
        <v>0</v>
      </c>
      <c r="Y51" s="15">
        <v>0</v>
      </c>
      <c r="Z51" s="15">
        <v>0</v>
      </c>
      <c r="AA51" s="15">
        <v>0</v>
      </c>
      <c r="AB51" s="15">
        <v>444.69</v>
      </c>
      <c r="AC51" s="24">
        <v>223.03</v>
      </c>
      <c r="AD51" s="15">
        <v>0</v>
      </c>
      <c r="AE51" s="23">
        <v>86.82</v>
      </c>
      <c r="AF51" s="23">
        <v>86.82</v>
      </c>
      <c r="AG51" s="15">
        <v>0</v>
      </c>
      <c r="AH51" s="15"/>
      <c r="AI51" s="15"/>
      <c r="AJ51" s="15"/>
      <c r="AK51" s="15"/>
      <c r="AL51" s="15"/>
      <c r="AM51" s="15"/>
      <c r="AN51" s="15"/>
      <c r="AO51" s="22"/>
      <c r="AP51" s="22"/>
      <c r="AQ51" s="15" t="s">
        <v>94</v>
      </c>
      <c r="AR51" s="15">
        <v>1</v>
      </c>
      <c r="AS51" s="21">
        <v>43741</v>
      </c>
      <c r="AT51" s="21" t="s">
        <v>324</v>
      </c>
      <c r="AU51" s="20">
        <v>0</v>
      </c>
      <c r="AV51" s="15"/>
      <c r="AW51" s="15">
        <v>0</v>
      </c>
      <c r="AX51" s="15">
        <v>0</v>
      </c>
      <c r="AY51" s="15">
        <v>0</v>
      </c>
      <c r="AZ51" s="15">
        <v>0</v>
      </c>
      <c r="BA51" s="15">
        <v>0</v>
      </c>
      <c r="BB51" s="15">
        <v>0</v>
      </c>
      <c r="BC51" s="15">
        <v>0</v>
      </c>
      <c r="BD51" s="15">
        <v>0</v>
      </c>
      <c r="BE51" s="15">
        <v>0</v>
      </c>
      <c r="BF51" s="15">
        <v>0</v>
      </c>
      <c r="BG51" s="15">
        <v>0</v>
      </c>
      <c r="BH51" s="15">
        <v>0</v>
      </c>
      <c r="BI51" s="15">
        <v>0</v>
      </c>
      <c r="BJ51" s="15">
        <v>0</v>
      </c>
      <c r="BK51" s="15">
        <v>0</v>
      </c>
      <c r="BL51" s="15">
        <v>0</v>
      </c>
      <c r="BM51" s="15">
        <v>0</v>
      </c>
      <c r="BN51" s="15">
        <v>0</v>
      </c>
      <c r="BO51" s="15">
        <v>0</v>
      </c>
      <c r="BP51" s="15">
        <v>0</v>
      </c>
      <c r="BQ51" s="15">
        <v>180</v>
      </c>
      <c r="BR51" s="15">
        <v>0</v>
      </c>
      <c r="BS51" s="18"/>
      <c r="BT51" s="19">
        <v>2</v>
      </c>
      <c r="BU51" s="18">
        <v>36</v>
      </c>
      <c r="BV51" s="18">
        <v>36</v>
      </c>
      <c r="BW51" s="18">
        <v>3</v>
      </c>
      <c r="BX51" s="17">
        <v>27184</v>
      </c>
      <c r="BY51" s="16" t="s">
        <v>325</v>
      </c>
      <c r="BZ51" s="15" t="s">
        <v>325</v>
      </c>
      <c r="CA51" s="15">
        <v>0</v>
      </c>
      <c r="CB51" s="15" t="s">
        <v>324</v>
      </c>
      <c r="CC51" s="15" t="s">
        <v>324</v>
      </c>
      <c r="CD51" s="15">
        <v>0</v>
      </c>
      <c r="CE51" s="15">
        <v>0</v>
      </c>
      <c r="CF51" s="15">
        <v>0</v>
      </c>
      <c r="CG51" s="15">
        <v>0</v>
      </c>
      <c r="CH51" s="15">
        <v>0</v>
      </c>
      <c r="CI51" s="15">
        <v>131.44999999999999</v>
      </c>
      <c r="CJ51" s="15">
        <v>0</v>
      </c>
      <c r="CK51" s="15">
        <v>0</v>
      </c>
      <c r="CL51" s="15">
        <v>0</v>
      </c>
      <c r="CM51" s="15">
        <v>0</v>
      </c>
      <c r="CN51" s="15">
        <v>3.31</v>
      </c>
      <c r="CO51" s="15">
        <v>0</v>
      </c>
      <c r="CP51" s="15">
        <v>3091.56</v>
      </c>
      <c r="CQ51" s="15">
        <v>0</v>
      </c>
      <c r="CR51" s="15">
        <v>0</v>
      </c>
      <c r="CS51" s="15">
        <v>9.41</v>
      </c>
      <c r="CT51" s="15">
        <v>0</v>
      </c>
      <c r="CU51" s="15">
        <v>723.92</v>
      </c>
      <c r="CV51" s="15">
        <v>0</v>
      </c>
      <c r="CW51" s="15">
        <v>0</v>
      </c>
      <c r="CX51" s="15">
        <v>0</v>
      </c>
      <c r="CY51" s="15">
        <v>253.76</v>
      </c>
      <c r="CZ51" s="15">
        <v>0</v>
      </c>
      <c r="DA51" s="15">
        <v>0</v>
      </c>
      <c r="DB51" s="15">
        <v>0</v>
      </c>
      <c r="DC51" s="15">
        <v>26.66</v>
      </c>
      <c r="DD51" s="15">
        <v>0</v>
      </c>
      <c r="DE51" s="15">
        <v>0</v>
      </c>
      <c r="DF51" s="15">
        <v>0</v>
      </c>
      <c r="DG51" s="15">
        <v>0</v>
      </c>
      <c r="DH51" s="15">
        <v>0</v>
      </c>
      <c r="DI51" s="15">
        <v>0</v>
      </c>
      <c r="DJ51" s="15">
        <v>0</v>
      </c>
      <c r="DK51" s="15">
        <v>0</v>
      </c>
      <c r="DL51" s="15">
        <v>0</v>
      </c>
      <c r="DM51" s="15">
        <v>0</v>
      </c>
      <c r="DN51" s="15">
        <v>0</v>
      </c>
      <c r="DO51" s="15">
        <v>0</v>
      </c>
      <c r="DP51" s="15">
        <v>0</v>
      </c>
      <c r="DQ51" s="15">
        <v>0</v>
      </c>
      <c r="DR51" s="15">
        <v>0</v>
      </c>
      <c r="DS51" s="15">
        <v>0</v>
      </c>
      <c r="DT51" s="15">
        <v>0</v>
      </c>
      <c r="DU51" s="15">
        <v>0</v>
      </c>
      <c r="DV51" s="15">
        <v>247.28</v>
      </c>
      <c r="DW51" s="15">
        <v>0</v>
      </c>
      <c r="DX51" s="13">
        <v>0</v>
      </c>
      <c r="DY51" s="13">
        <v>0</v>
      </c>
      <c r="DZ51" s="13">
        <v>0</v>
      </c>
      <c r="EA51" s="14">
        <v>40.409999999999997</v>
      </c>
      <c r="EC51" s="13">
        <v>1</v>
      </c>
    </row>
    <row r="52" spans="1:133" s="13" customFormat="1" x14ac:dyDescent="0.25">
      <c r="A52" s="25" t="s">
        <v>329</v>
      </c>
      <c r="B52" s="23">
        <v>2</v>
      </c>
      <c r="C52" s="23">
        <v>2</v>
      </c>
      <c r="D52" s="23" t="s">
        <v>331</v>
      </c>
      <c r="E52" s="15" t="s">
        <v>95</v>
      </c>
      <c r="F52" s="15" t="s">
        <v>566</v>
      </c>
      <c r="G52" s="15">
        <v>2720.45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4.6100000000000003</v>
      </c>
      <c r="N52" s="15">
        <v>136.02000000000001</v>
      </c>
      <c r="O52" s="15">
        <v>0</v>
      </c>
      <c r="P52" s="15">
        <v>385.15</v>
      </c>
      <c r="Q52" s="15">
        <v>4045.29</v>
      </c>
      <c r="R52" s="15">
        <v>157.19</v>
      </c>
      <c r="S52" s="15">
        <v>0</v>
      </c>
      <c r="T52" s="15">
        <v>0</v>
      </c>
      <c r="U52" s="15">
        <v>3472.5600000000004</v>
      </c>
      <c r="V52" s="15">
        <v>4045.29</v>
      </c>
      <c r="W52" s="15">
        <v>0</v>
      </c>
      <c r="X52" s="15">
        <v>0</v>
      </c>
      <c r="Y52" s="15">
        <v>0</v>
      </c>
      <c r="Z52" s="15">
        <v>0</v>
      </c>
      <c r="AA52" s="15">
        <v>0</v>
      </c>
      <c r="AB52" s="15">
        <v>572.22</v>
      </c>
      <c r="AC52" s="24">
        <v>223.03</v>
      </c>
      <c r="AD52" s="15">
        <v>0</v>
      </c>
      <c r="AE52" s="23">
        <v>86.82</v>
      </c>
      <c r="AF52" s="23">
        <v>86.82</v>
      </c>
      <c r="AG52" s="15">
        <v>0</v>
      </c>
      <c r="AH52" s="15"/>
      <c r="AI52" s="15"/>
      <c r="AJ52" s="15"/>
      <c r="AK52" s="15"/>
      <c r="AL52" s="15"/>
      <c r="AM52" s="15"/>
      <c r="AN52" s="15"/>
      <c r="AO52" s="22"/>
      <c r="AP52" s="22"/>
      <c r="AQ52" s="15" t="s">
        <v>28</v>
      </c>
      <c r="AR52" s="15">
        <v>1</v>
      </c>
      <c r="AS52" s="21">
        <v>41760</v>
      </c>
      <c r="AT52" s="21" t="s">
        <v>324</v>
      </c>
      <c r="AU52" s="20">
        <v>0</v>
      </c>
      <c r="AV52" s="15"/>
      <c r="AW52" s="15">
        <v>0</v>
      </c>
      <c r="AX52" s="15">
        <v>0</v>
      </c>
      <c r="AY52" s="15">
        <v>0</v>
      </c>
      <c r="AZ52" s="15">
        <v>0</v>
      </c>
      <c r="BA52" s="15">
        <v>0</v>
      </c>
      <c r="BB52" s="15">
        <v>0</v>
      </c>
      <c r="BC52" s="15">
        <v>0</v>
      </c>
      <c r="BD52" s="15">
        <v>0</v>
      </c>
      <c r="BE52" s="15">
        <v>0</v>
      </c>
      <c r="BF52" s="15">
        <v>0</v>
      </c>
      <c r="BG52" s="15">
        <v>0</v>
      </c>
      <c r="BH52" s="15">
        <v>0</v>
      </c>
      <c r="BI52" s="15">
        <v>0</v>
      </c>
      <c r="BJ52" s="15">
        <v>0</v>
      </c>
      <c r="BK52" s="15">
        <v>0</v>
      </c>
      <c r="BL52" s="15">
        <v>0</v>
      </c>
      <c r="BM52" s="15">
        <v>0</v>
      </c>
      <c r="BN52" s="15">
        <v>0</v>
      </c>
      <c r="BO52" s="15">
        <v>0</v>
      </c>
      <c r="BP52" s="15">
        <v>0</v>
      </c>
      <c r="BQ52" s="15">
        <v>180</v>
      </c>
      <c r="BR52" s="15">
        <v>0</v>
      </c>
      <c r="BS52" s="18"/>
      <c r="BT52" s="19">
        <v>2</v>
      </c>
      <c r="BU52" s="18">
        <v>36</v>
      </c>
      <c r="BV52" s="18">
        <v>36</v>
      </c>
      <c r="BW52" s="18">
        <v>3</v>
      </c>
      <c r="BX52" s="17">
        <v>28510</v>
      </c>
      <c r="BY52" s="16" t="s">
        <v>325</v>
      </c>
      <c r="BZ52" s="15" t="s">
        <v>325</v>
      </c>
      <c r="CA52" s="15">
        <v>0</v>
      </c>
      <c r="CB52" s="15" t="s">
        <v>324</v>
      </c>
      <c r="CC52" s="15" t="s">
        <v>324</v>
      </c>
      <c r="CD52" s="15">
        <v>0</v>
      </c>
      <c r="CE52" s="15">
        <v>0</v>
      </c>
      <c r="CF52" s="15">
        <v>0</v>
      </c>
      <c r="CG52" s="15">
        <v>0</v>
      </c>
      <c r="CH52" s="15">
        <v>0</v>
      </c>
      <c r="CI52" s="15">
        <v>604.22</v>
      </c>
      <c r="CJ52" s="15">
        <v>120.84</v>
      </c>
      <c r="CK52" s="15">
        <v>0</v>
      </c>
      <c r="CL52" s="15">
        <v>0</v>
      </c>
      <c r="CM52" s="15">
        <v>0</v>
      </c>
      <c r="CN52" s="15">
        <v>181.36</v>
      </c>
      <c r="CO52" s="15">
        <v>0</v>
      </c>
      <c r="CP52" s="15">
        <v>4049.9000000000005</v>
      </c>
      <c r="CQ52" s="15">
        <v>0</v>
      </c>
      <c r="CR52" s="15">
        <v>0</v>
      </c>
      <c r="CS52" s="15">
        <v>282.39999999999998</v>
      </c>
      <c r="CT52" s="15">
        <v>0</v>
      </c>
      <c r="CU52" s="15">
        <v>0</v>
      </c>
      <c r="CV52" s="15">
        <v>0</v>
      </c>
      <c r="CW52" s="15">
        <v>0</v>
      </c>
      <c r="CX52" s="15">
        <v>0</v>
      </c>
      <c r="CY52" s="15">
        <v>0</v>
      </c>
      <c r="CZ52" s="15">
        <v>0</v>
      </c>
      <c r="DA52" s="15">
        <v>0</v>
      </c>
      <c r="DB52" s="15">
        <v>0</v>
      </c>
      <c r="DC52" s="15">
        <v>0</v>
      </c>
      <c r="DD52" s="15">
        <v>0</v>
      </c>
      <c r="DE52" s="15">
        <v>0</v>
      </c>
      <c r="DF52" s="15">
        <v>0</v>
      </c>
      <c r="DG52" s="15">
        <v>0</v>
      </c>
      <c r="DH52" s="15">
        <v>0</v>
      </c>
      <c r="DI52" s="15">
        <v>0</v>
      </c>
      <c r="DJ52" s="15">
        <v>0</v>
      </c>
      <c r="DK52" s="15">
        <v>35</v>
      </c>
      <c r="DL52" s="15">
        <v>0</v>
      </c>
      <c r="DM52" s="15">
        <v>0</v>
      </c>
      <c r="DN52" s="15">
        <v>0</v>
      </c>
      <c r="DO52" s="15">
        <v>0</v>
      </c>
      <c r="DP52" s="15">
        <v>0</v>
      </c>
      <c r="DQ52" s="15">
        <v>0</v>
      </c>
      <c r="DR52" s="15">
        <v>0</v>
      </c>
      <c r="DS52" s="15">
        <v>0</v>
      </c>
      <c r="DT52" s="15">
        <v>0</v>
      </c>
      <c r="DU52" s="15">
        <v>0</v>
      </c>
      <c r="DV52" s="15">
        <v>323.62</v>
      </c>
      <c r="DW52" s="15">
        <v>0</v>
      </c>
      <c r="DX52" s="13">
        <v>0</v>
      </c>
      <c r="DY52" s="13">
        <v>0</v>
      </c>
      <c r="DZ52" s="13">
        <v>0</v>
      </c>
      <c r="EA52" s="14">
        <v>40.409999999999997</v>
      </c>
      <c r="EC52" s="13">
        <v>30</v>
      </c>
    </row>
    <row r="53" spans="1:133" s="13" customFormat="1" x14ac:dyDescent="0.25">
      <c r="A53" s="25" t="s">
        <v>329</v>
      </c>
      <c r="B53" s="23">
        <v>2</v>
      </c>
      <c r="C53" s="23">
        <v>2</v>
      </c>
      <c r="D53" s="23" t="s">
        <v>350</v>
      </c>
      <c r="E53" s="15" t="s">
        <v>96</v>
      </c>
      <c r="F53" s="15" t="s">
        <v>565</v>
      </c>
      <c r="G53" s="15">
        <v>2720.45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0.48</v>
      </c>
      <c r="N53" s="15">
        <v>0</v>
      </c>
      <c r="O53" s="15">
        <v>0</v>
      </c>
      <c r="P53" s="15">
        <v>423.93</v>
      </c>
      <c r="Q53" s="15">
        <v>4322.25</v>
      </c>
      <c r="R53" s="15">
        <v>129.03</v>
      </c>
      <c r="S53" s="15">
        <v>0</v>
      </c>
      <c r="T53" s="15">
        <v>0</v>
      </c>
      <c r="U53" s="15">
        <v>3606.5399999999995</v>
      </c>
      <c r="V53" s="15">
        <v>4322.25</v>
      </c>
      <c r="W53" s="15">
        <v>0</v>
      </c>
      <c r="X53" s="15">
        <v>0</v>
      </c>
      <c r="Y53" s="15">
        <v>0</v>
      </c>
      <c r="Z53" s="15">
        <v>0</v>
      </c>
      <c r="AA53" s="15">
        <v>0</v>
      </c>
      <c r="AB53" s="15">
        <v>544.19000000000005</v>
      </c>
      <c r="AC53" s="24">
        <v>223.03</v>
      </c>
      <c r="AD53" s="15">
        <v>0</v>
      </c>
      <c r="AE53" s="23">
        <v>86.82</v>
      </c>
      <c r="AF53" s="23">
        <v>86.82</v>
      </c>
      <c r="AG53" s="15">
        <v>0</v>
      </c>
      <c r="AH53" s="15"/>
      <c r="AI53" s="15"/>
      <c r="AJ53" s="15"/>
      <c r="AK53" s="15"/>
      <c r="AL53" s="15"/>
      <c r="AM53" s="15"/>
      <c r="AN53" s="15"/>
      <c r="AO53" s="22"/>
      <c r="AP53" s="22"/>
      <c r="AQ53" s="15" t="s">
        <v>28</v>
      </c>
      <c r="AR53" s="15">
        <v>1</v>
      </c>
      <c r="AS53" s="21">
        <v>44879</v>
      </c>
      <c r="AT53" s="21" t="s">
        <v>324</v>
      </c>
      <c r="AU53" s="20">
        <v>0</v>
      </c>
      <c r="AV53" s="15"/>
      <c r="AW53" s="15">
        <v>0</v>
      </c>
      <c r="AX53" s="15">
        <v>0</v>
      </c>
      <c r="AY53" s="15">
        <v>0</v>
      </c>
      <c r="AZ53" s="15">
        <v>0</v>
      </c>
      <c r="BA53" s="15">
        <v>0</v>
      </c>
      <c r="BB53" s="15">
        <v>0</v>
      </c>
      <c r="BC53" s="15">
        <v>0</v>
      </c>
      <c r="BD53" s="15">
        <v>0</v>
      </c>
      <c r="BE53" s="15">
        <v>0</v>
      </c>
      <c r="BF53" s="15">
        <v>0</v>
      </c>
      <c r="BG53" s="15">
        <v>0</v>
      </c>
      <c r="BH53" s="15">
        <v>0</v>
      </c>
      <c r="BI53" s="15">
        <v>0</v>
      </c>
      <c r="BJ53" s="15">
        <v>0</v>
      </c>
      <c r="BK53" s="15">
        <v>0</v>
      </c>
      <c r="BL53" s="15">
        <v>0</v>
      </c>
      <c r="BM53" s="15">
        <v>0</v>
      </c>
      <c r="BN53" s="15">
        <v>0</v>
      </c>
      <c r="BO53" s="15">
        <v>0</v>
      </c>
      <c r="BP53" s="15">
        <v>0</v>
      </c>
      <c r="BQ53" s="15">
        <v>180</v>
      </c>
      <c r="BR53" s="15">
        <v>0</v>
      </c>
      <c r="BS53" s="18"/>
      <c r="BT53" s="19">
        <v>2</v>
      </c>
      <c r="BU53" s="18">
        <v>36</v>
      </c>
      <c r="BV53" s="18">
        <v>36</v>
      </c>
      <c r="BW53" s="18">
        <v>3</v>
      </c>
      <c r="BX53" s="17">
        <v>31428</v>
      </c>
      <c r="BY53" s="16" t="s">
        <v>325</v>
      </c>
      <c r="BZ53" s="15" t="s">
        <v>325</v>
      </c>
      <c r="CA53" s="15">
        <v>163.22999999999999</v>
      </c>
      <c r="CB53" s="15"/>
      <c r="CC53" s="15"/>
      <c r="CD53" s="15">
        <v>0</v>
      </c>
      <c r="CE53" s="15">
        <v>0</v>
      </c>
      <c r="CF53" s="15">
        <v>0</v>
      </c>
      <c r="CG53" s="15">
        <v>0</v>
      </c>
      <c r="CH53" s="15">
        <v>0</v>
      </c>
      <c r="CI53" s="15">
        <v>713.03</v>
      </c>
      <c r="CJ53" s="15">
        <v>142.61000000000001</v>
      </c>
      <c r="CK53" s="15">
        <v>0</v>
      </c>
      <c r="CL53" s="15">
        <v>0</v>
      </c>
      <c r="CM53" s="15">
        <v>0</v>
      </c>
      <c r="CN53" s="15">
        <v>181.36</v>
      </c>
      <c r="CO53" s="15">
        <v>0</v>
      </c>
      <c r="CP53" s="15">
        <v>4322.7299999999996</v>
      </c>
      <c r="CQ53" s="15">
        <v>0</v>
      </c>
      <c r="CR53" s="15">
        <v>0</v>
      </c>
      <c r="CS53" s="15">
        <v>564.79999999999995</v>
      </c>
      <c r="CT53" s="15">
        <v>0</v>
      </c>
      <c r="CU53" s="15">
        <v>0</v>
      </c>
      <c r="CV53" s="15">
        <v>0</v>
      </c>
      <c r="CW53" s="15">
        <v>0</v>
      </c>
      <c r="CX53" s="15">
        <v>0</v>
      </c>
      <c r="CY53" s="15">
        <v>0</v>
      </c>
      <c r="CZ53" s="15">
        <v>0</v>
      </c>
      <c r="DA53" s="15">
        <v>0</v>
      </c>
      <c r="DB53" s="15">
        <v>0</v>
      </c>
      <c r="DC53" s="15">
        <v>0</v>
      </c>
      <c r="DD53" s="15">
        <v>0</v>
      </c>
      <c r="DE53" s="15">
        <v>0</v>
      </c>
      <c r="DF53" s="15">
        <v>0</v>
      </c>
      <c r="DG53" s="15">
        <v>0</v>
      </c>
      <c r="DH53" s="15">
        <v>0</v>
      </c>
      <c r="DI53" s="15">
        <v>0</v>
      </c>
      <c r="DJ53" s="15">
        <v>0</v>
      </c>
      <c r="DK53" s="15">
        <v>0</v>
      </c>
      <c r="DL53" s="15">
        <v>0</v>
      </c>
      <c r="DM53" s="15">
        <v>0</v>
      </c>
      <c r="DN53" s="15">
        <v>0</v>
      </c>
      <c r="DO53" s="15">
        <v>0</v>
      </c>
      <c r="DP53" s="15">
        <v>0</v>
      </c>
      <c r="DQ53" s="15">
        <v>0</v>
      </c>
      <c r="DR53" s="15">
        <v>0</v>
      </c>
      <c r="DS53" s="15">
        <v>0</v>
      </c>
      <c r="DT53" s="15">
        <v>0</v>
      </c>
      <c r="DU53" s="15">
        <v>0</v>
      </c>
      <c r="DV53" s="15">
        <v>345.78</v>
      </c>
      <c r="DW53" s="15">
        <v>0</v>
      </c>
      <c r="DX53" s="13">
        <v>0</v>
      </c>
      <c r="DY53" s="13">
        <v>0</v>
      </c>
      <c r="DZ53" s="13">
        <v>0</v>
      </c>
      <c r="EA53" s="14">
        <v>40.409999999999997</v>
      </c>
      <c r="EC53" s="13">
        <v>30</v>
      </c>
    </row>
    <row r="54" spans="1:133" s="13" customFormat="1" x14ac:dyDescent="0.25">
      <c r="A54" s="25" t="s">
        <v>329</v>
      </c>
      <c r="B54" s="23">
        <v>2</v>
      </c>
      <c r="C54" s="23">
        <v>2</v>
      </c>
      <c r="D54" s="23" t="s">
        <v>345</v>
      </c>
      <c r="E54" s="15" t="s">
        <v>97</v>
      </c>
      <c r="F54" s="15" t="s">
        <v>564</v>
      </c>
      <c r="G54" s="15">
        <v>2720.45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24.07</v>
      </c>
      <c r="N54" s="15">
        <v>0</v>
      </c>
      <c r="O54" s="15">
        <v>0</v>
      </c>
      <c r="P54" s="15">
        <v>417.26</v>
      </c>
      <c r="Q54" s="15">
        <v>4274.6400000000003</v>
      </c>
      <c r="R54" s="15">
        <v>191.6</v>
      </c>
      <c r="S54" s="15">
        <v>0</v>
      </c>
      <c r="T54" s="15">
        <v>0</v>
      </c>
      <c r="U54" s="15">
        <v>3689.85</v>
      </c>
      <c r="V54" s="15">
        <v>4274.6400000000003</v>
      </c>
      <c r="W54" s="15">
        <v>0</v>
      </c>
      <c r="X54" s="15">
        <v>0</v>
      </c>
      <c r="Y54" s="15">
        <v>0</v>
      </c>
      <c r="Z54" s="15">
        <v>0</v>
      </c>
      <c r="AA54" s="15">
        <v>0</v>
      </c>
      <c r="AB54" s="15">
        <v>548.9</v>
      </c>
      <c r="AC54" s="24">
        <v>223.03</v>
      </c>
      <c r="AD54" s="15">
        <v>0</v>
      </c>
      <c r="AE54" s="23">
        <v>86.82</v>
      </c>
      <c r="AF54" s="23">
        <v>86.82</v>
      </c>
      <c r="AG54" s="15">
        <v>0</v>
      </c>
      <c r="AH54" s="15"/>
      <c r="AI54" s="15"/>
      <c r="AJ54" s="15"/>
      <c r="AK54" s="15"/>
      <c r="AL54" s="15"/>
      <c r="AM54" s="15"/>
      <c r="AN54" s="15"/>
      <c r="AO54" s="22"/>
      <c r="AP54" s="22"/>
      <c r="AQ54" s="15" t="s">
        <v>28</v>
      </c>
      <c r="AR54" s="15">
        <v>1</v>
      </c>
      <c r="AS54" s="21">
        <v>44627</v>
      </c>
      <c r="AT54" s="21" t="s">
        <v>324</v>
      </c>
      <c r="AU54" s="20">
        <v>0</v>
      </c>
      <c r="AV54" s="15"/>
      <c r="AW54" s="15">
        <v>0</v>
      </c>
      <c r="AX54" s="15">
        <v>0</v>
      </c>
      <c r="AY54" s="15">
        <v>0</v>
      </c>
      <c r="AZ54" s="15">
        <v>0</v>
      </c>
      <c r="BA54" s="15">
        <v>0</v>
      </c>
      <c r="BB54" s="15">
        <v>0</v>
      </c>
      <c r="BC54" s="15">
        <v>0</v>
      </c>
      <c r="BD54" s="15">
        <v>0</v>
      </c>
      <c r="BE54" s="15">
        <v>0</v>
      </c>
      <c r="BF54" s="15">
        <v>0</v>
      </c>
      <c r="BG54" s="15">
        <v>0</v>
      </c>
      <c r="BH54" s="15">
        <v>0</v>
      </c>
      <c r="BI54" s="15">
        <v>0</v>
      </c>
      <c r="BJ54" s="15">
        <v>0</v>
      </c>
      <c r="BK54" s="15">
        <v>0</v>
      </c>
      <c r="BL54" s="15">
        <v>0</v>
      </c>
      <c r="BM54" s="15">
        <v>0</v>
      </c>
      <c r="BN54" s="15">
        <v>0</v>
      </c>
      <c r="BO54" s="15">
        <v>0</v>
      </c>
      <c r="BP54" s="15">
        <v>0</v>
      </c>
      <c r="BQ54" s="15">
        <v>180</v>
      </c>
      <c r="BR54" s="15">
        <v>0</v>
      </c>
      <c r="BS54" s="18"/>
      <c r="BT54" s="19">
        <v>2</v>
      </c>
      <c r="BU54" s="18">
        <v>36</v>
      </c>
      <c r="BV54" s="18">
        <v>36</v>
      </c>
      <c r="BW54" s="18">
        <v>3</v>
      </c>
      <c r="BX54" s="17">
        <v>35949</v>
      </c>
      <c r="BY54" s="16" t="s">
        <v>325</v>
      </c>
      <c r="BZ54" s="15" t="s">
        <v>325</v>
      </c>
      <c r="CA54" s="15">
        <v>0</v>
      </c>
      <c r="CB54" s="15"/>
      <c r="CC54" s="15"/>
      <c r="CD54" s="15">
        <v>0</v>
      </c>
      <c r="CE54" s="15">
        <v>0</v>
      </c>
      <c r="CF54" s="15">
        <v>0</v>
      </c>
      <c r="CG54" s="15">
        <v>0</v>
      </c>
      <c r="CH54" s="15">
        <v>0</v>
      </c>
      <c r="CI54" s="15">
        <v>673.36</v>
      </c>
      <c r="CJ54" s="15">
        <v>134.66999999999999</v>
      </c>
      <c r="CK54" s="15">
        <v>0</v>
      </c>
      <c r="CL54" s="15">
        <v>0</v>
      </c>
      <c r="CM54" s="15">
        <v>0</v>
      </c>
      <c r="CN54" s="15">
        <v>181.36</v>
      </c>
      <c r="CO54" s="15">
        <v>0</v>
      </c>
      <c r="CP54" s="15">
        <v>4298.71</v>
      </c>
      <c r="CQ54" s="15">
        <v>0</v>
      </c>
      <c r="CR54" s="15">
        <v>0</v>
      </c>
      <c r="CS54" s="15">
        <v>564.79999999999995</v>
      </c>
      <c r="CT54" s="15">
        <v>0</v>
      </c>
      <c r="CU54" s="15">
        <v>0</v>
      </c>
      <c r="CV54" s="15">
        <v>0</v>
      </c>
      <c r="CW54" s="15">
        <v>0</v>
      </c>
      <c r="CX54" s="15">
        <v>0</v>
      </c>
      <c r="CY54" s="15">
        <v>0</v>
      </c>
      <c r="CZ54" s="15">
        <v>0</v>
      </c>
      <c r="DA54" s="15">
        <v>0</v>
      </c>
      <c r="DB54" s="15">
        <v>0</v>
      </c>
      <c r="DC54" s="15">
        <v>0</v>
      </c>
      <c r="DD54" s="15">
        <v>0</v>
      </c>
      <c r="DE54" s="15">
        <v>0</v>
      </c>
      <c r="DF54" s="15">
        <v>0</v>
      </c>
      <c r="DG54" s="15">
        <v>0</v>
      </c>
      <c r="DH54" s="15">
        <v>0</v>
      </c>
      <c r="DI54" s="15">
        <v>0</v>
      </c>
      <c r="DJ54" s="15">
        <v>0</v>
      </c>
      <c r="DK54" s="15">
        <v>0</v>
      </c>
      <c r="DL54" s="15">
        <v>0</v>
      </c>
      <c r="DM54" s="15">
        <v>0</v>
      </c>
      <c r="DN54" s="15">
        <v>0</v>
      </c>
      <c r="DO54" s="15">
        <v>0</v>
      </c>
      <c r="DP54" s="15">
        <v>0</v>
      </c>
      <c r="DQ54" s="15">
        <v>0</v>
      </c>
      <c r="DR54" s="15">
        <v>0</v>
      </c>
      <c r="DS54" s="15">
        <v>0</v>
      </c>
      <c r="DT54" s="15">
        <v>0</v>
      </c>
      <c r="DU54" s="15">
        <v>0</v>
      </c>
      <c r="DV54" s="15">
        <v>341.97</v>
      </c>
      <c r="DW54" s="15">
        <v>0</v>
      </c>
      <c r="DX54" s="13">
        <v>0</v>
      </c>
      <c r="DY54" s="13">
        <v>0</v>
      </c>
      <c r="DZ54" s="13">
        <v>0</v>
      </c>
      <c r="EA54" s="14">
        <v>40.409999999999997</v>
      </c>
      <c r="EC54" s="13">
        <v>30</v>
      </c>
    </row>
    <row r="55" spans="1:133" s="13" customFormat="1" x14ac:dyDescent="0.25">
      <c r="A55" s="25" t="s">
        <v>329</v>
      </c>
      <c r="B55" s="23">
        <v>2</v>
      </c>
      <c r="C55" s="23">
        <v>2</v>
      </c>
      <c r="D55" s="23" t="s">
        <v>331</v>
      </c>
      <c r="E55" s="15" t="s">
        <v>98</v>
      </c>
      <c r="F55" s="15" t="s">
        <v>563</v>
      </c>
      <c r="G55" s="15">
        <v>1995</v>
      </c>
      <c r="H55" s="15">
        <v>0</v>
      </c>
      <c r="I55" s="15">
        <v>0</v>
      </c>
      <c r="J55" s="15">
        <v>0</v>
      </c>
      <c r="K55" s="15">
        <v>0</v>
      </c>
      <c r="L55" s="15">
        <v>384.29</v>
      </c>
      <c r="M55" s="15">
        <v>1.36</v>
      </c>
      <c r="N55" s="15">
        <v>73.45</v>
      </c>
      <c r="O55" s="15">
        <v>0</v>
      </c>
      <c r="P55" s="15">
        <v>296.93</v>
      </c>
      <c r="Q55" s="15">
        <v>3257.88</v>
      </c>
      <c r="R55" s="15">
        <v>46.34</v>
      </c>
      <c r="S55" s="15">
        <v>458.07</v>
      </c>
      <c r="T55" s="15">
        <v>0</v>
      </c>
      <c r="U55" s="15">
        <v>2769.0699999999997</v>
      </c>
      <c r="V55" s="15">
        <v>3770.27</v>
      </c>
      <c r="W55" s="15">
        <v>0</v>
      </c>
      <c r="X55" s="15">
        <v>0</v>
      </c>
      <c r="Y55" s="15">
        <v>0</v>
      </c>
      <c r="Z55" s="15">
        <v>0</v>
      </c>
      <c r="AA55" s="15">
        <v>0</v>
      </c>
      <c r="AB55" s="15">
        <v>490.82</v>
      </c>
      <c r="AC55" s="24">
        <v>223.03</v>
      </c>
      <c r="AD55" s="15">
        <v>0</v>
      </c>
      <c r="AE55" s="23">
        <v>86.82</v>
      </c>
      <c r="AF55" s="23">
        <v>86.82</v>
      </c>
      <c r="AG55" s="15">
        <v>0</v>
      </c>
      <c r="AH55" s="15"/>
      <c r="AI55" s="15"/>
      <c r="AJ55" s="15"/>
      <c r="AK55" s="15"/>
      <c r="AL55" s="15"/>
      <c r="AM55" s="15"/>
      <c r="AN55" s="15"/>
      <c r="AO55" s="22"/>
      <c r="AP55" s="22"/>
      <c r="AQ55" s="15" t="s">
        <v>28</v>
      </c>
      <c r="AR55" s="15">
        <v>1</v>
      </c>
      <c r="AS55" s="21">
        <v>43525</v>
      </c>
      <c r="AT55" s="21" t="s">
        <v>324</v>
      </c>
      <c r="AU55" s="20">
        <v>0</v>
      </c>
      <c r="AV55" s="15"/>
      <c r="AW55" s="15">
        <v>0</v>
      </c>
      <c r="AX55" s="15">
        <v>0</v>
      </c>
      <c r="AY55" s="15">
        <v>0</v>
      </c>
      <c r="AZ55" s="15">
        <v>0</v>
      </c>
      <c r="BA55" s="15">
        <v>0</v>
      </c>
      <c r="BB55" s="15">
        <v>0</v>
      </c>
      <c r="BC55" s="15">
        <v>0</v>
      </c>
      <c r="BD55" s="15">
        <v>0</v>
      </c>
      <c r="BE55" s="15">
        <v>0</v>
      </c>
      <c r="BF55" s="15">
        <v>0</v>
      </c>
      <c r="BG55" s="15">
        <v>0</v>
      </c>
      <c r="BH55" s="15">
        <v>0</v>
      </c>
      <c r="BI55" s="15">
        <v>0</v>
      </c>
      <c r="BJ55" s="15">
        <v>0</v>
      </c>
      <c r="BK55" s="15">
        <v>0</v>
      </c>
      <c r="BL55" s="15">
        <v>0</v>
      </c>
      <c r="BM55" s="15">
        <v>0</v>
      </c>
      <c r="BN55" s="15">
        <v>0</v>
      </c>
      <c r="BO55" s="15">
        <v>0</v>
      </c>
      <c r="BP55" s="15">
        <v>0</v>
      </c>
      <c r="BQ55" s="15">
        <v>180</v>
      </c>
      <c r="BR55" s="15">
        <v>0</v>
      </c>
      <c r="BS55" s="18"/>
      <c r="BT55" s="19">
        <v>2</v>
      </c>
      <c r="BU55" s="18">
        <v>36</v>
      </c>
      <c r="BV55" s="18">
        <v>36</v>
      </c>
      <c r="BW55" s="18">
        <v>4</v>
      </c>
      <c r="BX55" s="17">
        <v>33722</v>
      </c>
      <c r="BY55" s="16" t="s">
        <v>325</v>
      </c>
      <c r="BZ55" s="15" t="s">
        <v>325</v>
      </c>
      <c r="CA55" s="15">
        <v>146.9</v>
      </c>
      <c r="CB55" s="15" t="s">
        <v>324</v>
      </c>
      <c r="CC55" s="15" t="s">
        <v>324</v>
      </c>
      <c r="CD55" s="15">
        <v>0</v>
      </c>
      <c r="CE55" s="15">
        <v>0</v>
      </c>
      <c r="CF55" s="15">
        <v>0</v>
      </c>
      <c r="CG55" s="15">
        <v>0</v>
      </c>
      <c r="CH55" s="15">
        <v>0</v>
      </c>
      <c r="CI55" s="15">
        <v>410.47</v>
      </c>
      <c r="CJ55" s="15">
        <v>71.39</v>
      </c>
      <c r="CK55" s="15">
        <v>0</v>
      </c>
      <c r="CL55" s="15">
        <v>0</v>
      </c>
      <c r="CM55" s="15">
        <v>0</v>
      </c>
      <c r="CN55" s="15">
        <v>0</v>
      </c>
      <c r="CO55" s="15">
        <v>0</v>
      </c>
      <c r="CP55" s="15">
        <v>3771.6299999999997</v>
      </c>
      <c r="CQ55" s="15">
        <v>0</v>
      </c>
      <c r="CR55" s="15">
        <v>453.41</v>
      </c>
      <c r="CS55" s="15">
        <v>254.16</v>
      </c>
      <c r="CT55" s="15">
        <v>0</v>
      </c>
      <c r="CU55" s="15">
        <v>128.1</v>
      </c>
      <c r="CV55" s="15">
        <v>0</v>
      </c>
      <c r="CW55" s="15">
        <v>0</v>
      </c>
      <c r="CX55" s="15">
        <v>0</v>
      </c>
      <c r="CY55" s="15">
        <v>54.32</v>
      </c>
      <c r="CZ55" s="15">
        <v>0</v>
      </c>
      <c r="DA55" s="15">
        <v>0</v>
      </c>
      <c r="DB55" s="15">
        <v>0</v>
      </c>
      <c r="DC55" s="15">
        <v>0</v>
      </c>
      <c r="DD55" s="15">
        <v>0</v>
      </c>
      <c r="DE55" s="15">
        <v>0</v>
      </c>
      <c r="DF55" s="15">
        <v>0</v>
      </c>
      <c r="DG55" s="15">
        <v>0</v>
      </c>
      <c r="DH55" s="15">
        <v>0</v>
      </c>
      <c r="DI55" s="15">
        <v>0</v>
      </c>
      <c r="DJ55" s="15">
        <v>0</v>
      </c>
      <c r="DK55" s="15">
        <v>0</v>
      </c>
      <c r="DL55" s="15">
        <v>0</v>
      </c>
      <c r="DM55" s="15">
        <v>0</v>
      </c>
      <c r="DN55" s="15">
        <v>0</v>
      </c>
      <c r="DO55" s="15">
        <v>0</v>
      </c>
      <c r="DP55" s="15">
        <v>0</v>
      </c>
      <c r="DQ55" s="15">
        <v>0</v>
      </c>
      <c r="DR55" s="15">
        <v>0</v>
      </c>
      <c r="DS55" s="15">
        <v>0</v>
      </c>
      <c r="DT55" s="15">
        <v>0</v>
      </c>
      <c r="DU55" s="15">
        <v>0</v>
      </c>
      <c r="DV55" s="15">
        <v>301.62</v>
      </c>
      <c r="DW55" s="15">
        <v>0</v>
      </c>
      <c r="DX55" s="13">
        <v>0</v>
      </c>
      <c r="DY55" s="13">
        <v>0</v>
      </c>
      <c r="DZ55" s="13">
        <v>0</v>
      </c>
      <c r="EA55" s="14">
        <v>40.409999999999997</v>
      </c>
      <c r="EC55" s="13">
        <v>22</v>
      </c>
    </row>
    <row r="56" spans="1:133" s="13" customFormat="1" x14ac:dyDescent="0.25">
      <c r="A56" s="25" t="s">
        <v>329</v>
      </c>
      <c r="B56" s="23">
        <v>2</v>
      </c>
      <c r="C56" s="23">
        <v>2</v>
      </c>
      <c r="D56" s="26" t="s">
        <v>367</v>
      </c>
      <c r="E56" s="15" t="s">
        <v>99</v>
      </c>
      <c r="F56" s="15" t="s">
        <v>562</v>
      </c>
      <c r="G56" s="15">
        <v>2448.41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259.16000000000003</v>
      </c>
      <c r="Q56" s="15">
        <v>3002.86</v>
      </c>
      <c r="R56" s="15">
        <v>27.21</v>
      </c>
      <c r="S56" s="15">
        <v>0</v>
      </c>
      <c r="T56" s="15">
        <v>0</v>
      </c>
      <c r="U56" s="15">
        <v>2716.4900000000002</v>
      </c>
      <c r="V56" s="15">
        <v>3002.86</v>
      </c>
      <c r="W56" s="15">
        <v>0</v>
      </c>
      <c r="X56" s="15">
        <v>0</v>
      </c>
      <c r="Y56" s="15">
        <v>0</v>
      </c>
      <c r="Z56" s="15">
        <v>0</v>
      </c>
      <c r="AA56" s="15">
        <v>0</v>
      </c>
      <c r="AB56" s="15">
        <v>489.68</v>
      </c>
      <c r="AC56" s="24">
        <v>223.03</v>
      </c>
      <c r="AD56" s="15">
        <v>0</v>
      </c>
      <c r="AE56" s="23">
        <v>86.82</v>
      </c>
      <c r="AF56" s="23">
        <v>86.82</v>
      </c>
      <c r="AG56" s="15">
        <v>0</v>
      </c>
      <c r="AH56" s="15"/>
      <c r="AI56" s="15"/>
      <c r="AJ56" s="15"/>
      <c r="AK56" s="15"/>
      <c r="AL56" s="15"/>
      <c r="AM56" s="15"/>
      <c r="AN56" s="15"/>
      <c r="AO56" s="22"/>
      <c r="AP56" s="22"/>
      <c r="AQ56" s="15" t="s">
        <v>28</v>
      </c>
      <c r="AR56" s="15">
        <v>1</v>
      </c>
      <c r="AS56" s="21">
        <v>44775</v>
      </c>
      <c r="AT56" s="21" t="s">
        <v>324</v>
      </c>
      <c r="AU56" s="20">
        <v>0</v>
      </c>
      <c r="AV56" s="15"/>
      <c r="AW56" s="15">
        <v>0</v>
      </c>
      <c r="AX56" s="15">
        <v>0</v>
      </c>
      <c r="AY56" s="15">
        <v>0</v>
      </c>
      <c r="AZ56" s="15">
        <v>0</v>
      </c>
      <c r="BA56" s="15">
        <v>0</v>
      </c>
      <c r="BB56" s="15">
        <v>0</v>
      </c>
      <c r="BC56" s="15">
        <v>0</v>
      </c>
      <c r="BD56" s="15">
        <v>0</v>
      </c>
      <c r="BE56" s="15">
        <v>0</v>
      </c>
      <c r="BF56" s="15">
        <v>0</v>
      </c>
      <c r="BG56" s="15">
        <v>0</v>
      </c>
      <c r="BH56" s="15">
        <v>0</v>
      </c>
      <c r="BI56" s="15">
        <v>0</v>
      </c>
      <c r="BJ56" s="15">
        <v>0</v>
      </c>
      <c r="BK56" s="15">
        <v>0</v>
      </c>
      <c r="BL56" s="15">
        <v>0</v>
      </c>
      <c r="BM56" s="15">
        <v>0</v>
      </c>
      <c r="BN56" s="15">
        <v>0</v>
      </c>
      <c r="BO56" s="15">
        <v>0</v>
      </c>
      <c r="BP56" s="15">
        <v>0</v>
      </c>
      <c r="BQ56" s="15">
        <v>180</v>
      </c>
      <c r="BR56" s="15">
        <v>0</v>
      </c>
      <c r="BS56" s="18"/>
      <c r="BT56" s="19">
        <v>2</v>
      </c>
      <c r="BU56" s="18">
        <v>36</v>
      </c>
      <c r="BV56" s="18">
        <v>36</v>
      </c>
      <c r="BW56" s="18">
        <v>3</v>
      </c>
      <c r="BX56" s="17">
        <v>29538</v>
      </c>
      <c r="BY56" s="16" t="s">
        <v>325</v>
      </c>
      <c r="BZ56" s="15" t="s">
        <v>325</v>
      </c>
      <c r="CA56" s="15">
        <v>0</v>
      </c>
      <c r="CB56" s="15"/>
      <c r="CC56" s="15"/>
      <c r="CD56" s="15">
        <v>0</v>
      </c>
      <c r="CE56" s="15">
        <v>0</v>
      </c>
      <c r="CF56" s="15">
        <v>0</v>
      </c>
      <c r="CG56" s="15">
        <v>0</v>
      </c>
      <c r="CH56" s="15">
        <v>0</v>
      </c>
      <c r="CI56" s="15">
        <v>0</v>
      </c>
      <c r="CJ56" s="15">
        <v>0</v>
      </c>
      <c r="CK56" s="15">
        <v>0</v>
      </c>
      <c r="CL56" s="15">
        <v>0</v>
      </c>
      <c r="CM56" s="15">
        <v>0</v>
      </c>
      <c r="CN56" s="15">
        <v>0</v>
      </c>
      <c r="CO56" s="15">
        <v>0</v>
      </c>
      <c r="CP56" s="15">
        <v>3002.86</v>
      </c>
      <c r="CQ56" s="15">
        <v>0</v>
      </c>
      <c r="CR56" s="15">
        <v>272.05</v>
      </c>
      <c r="CS56" s="15">
        <v>282.39999999999998</v>
      </c>
      <c r="CT56" s="15">
        <v>0</v>
      </c>
      <c r="CU56" s="15">
        <v>0</v>
      </c>
      <c r="CV56" s="15">
        <v>0</v>
      </c>
      <c r="CW56" s="15">
        <v>0</v>
      </c>
      <c r="CX56" s="15">
        <v>0</v>
      </c>
      <c r="CY56" s="15">
        <v>0</v>
      </c>
      <c r="CZ56" s="15">
        <v>0</v>
      </c>
      <c r="DA56" s="15">
        <v>0</v>
      </c>
      <c r="DB56" s="15">
        <v>0</v>
      </c>
      <c r="DC56" s="15">
        <v>0</v>
      </c>
      <c r="DD56" s="15">
        <v>0</v>
      </c>
      <c r="DE56" s="15">
        <v>0</v>
      </c>
      <c r="DF56" s="15">
        <v>0</v>
      </c>
      <c r="DG56" s="15">
        <v>0</v>
      </c>
      <c r="DH56" s="15">
        <v>0</v>
      </c>
      <c r="DI56" s="15">
        <v>0</v>
      </c>
      <c r="DJ56" s="15">
        <v>0</v>
      </c>
      <c r="DK56" s="15">
        <v>0</v>
      </c>
      <c r="DL56" s="15">
        <v>0</v>
      </c>
      <c r="DM56" s="15">
        <v>0</v>
      </c>
      <c r="DN56" s="15">
        <v>0</v>
      </c>
      <c r="DO56" s="15">
        <v>0</v>
      </c>
      <c r="DP56" s="15">
        <v>0</v>
      </c>
      <c r="DQ56" s="15">
        <v>0</v>
      </c>
      <c r="DR56" s="15">
        <v>0</v>
      </c>
      <c r="DS56" s="15">
        <v>0</v>
      </c>
      <c r="DT56" s="15">
        <v>0</v>
      </c>
      <c r="DU56" s="15">
        <v>0</v>
      </c>
      <c r="DV56" s="15">
        <v>240.23</v>
      </c>
      <c r="DW56" s="15">
        <v>0</v>
      </c>
      <c r="DX56" s="13">
        <v>0</v>
      </c>
      <c r="DY56" s="13">
        <v>0</v>
      </c>
      <c r="DZ56" s="13">
        <v>0</v>
      </c>
      <c r="EA56" s="14">
        <v>40.409999999999997</v>
      </c>
      <c r="EC56" s="13">
        <v>27</v>
      </c>
    </row>
    <row r="57" spans="1:133" s="13" customFormat="1" x14ac:dyDescent="0.25">
      <c r="A57" s="25" t="s">
        <v>329</v>
      </c>
      <c r="B57" s="23">
        <v>2</v>
      </c>
      <c r="C57" s="23">
        <v>2</v>
      </c>
      <c r="D57" s="23" t="s">
        <v>358</v>
      </c>
      <c r="E57" s="15" t="s">
        <v>100</v>
      </c>
      <c r="F57" s="15" t="s">
        <v>561</v>
      </c>
      <c r="G57" s="15">
        <v>2700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4.59</v>
      </c>
      <c r="N57" s="15">
        <v>100.4</v>
      </c>
      <c r="O57" s="15">
        <v>100.4</v>
      </c>
      <c r="P57" s="15">
        <v>399.42</v>
      </c>
      <c r="Q57" s="15">
        <v>4147.21</v>
      </c>
      <c r="R57" s="15">
        <v>106.45</v>
      </c>
      <c r="S57" s="15">
        <v>0</v>
      </c>
      <c r="T57" s="15">
        <v>0</v>
      </c>
      <c r="U57" s="15">
        <v>3645.9300000000003</v>
      </c>
      <c r="V57" s="15">
        <v>4147.21</v>
      </c>
      <c r="W57" s="15">
        <v>0</v>
      </c>
      <c r="X57" s="15">
        <v>0</v>
      </c>
      <c r="Y57" s="15">
        <v>0</v>
      </c>
      <c r="Z57" s="15">
        <v>0</v>
      </c>
      <c r="AA57" s="15">
        <v>0</v>
      </c>
      <c r="AB57" s="15">
        <v>581.08000000000004</v>
      </c>
      <c r="AC57" s="24">
        <v>223.03</v>
      </c>
      <c r="AD57" s="15">
        <v>0</v>
      </c>
      <c r="AE57" s="23">
        <v>86.82</v>
      </c>
      <c r="AF57" s="23">
        <v>86.82</v>
      </c>
      <c r="AG57" s="15">
        <v>0</v>
      </c>
      <c r="AH57" s="15"/>
      <c r="AI57" s="15"/>
      <c r="AJ57" s="15"/>
      <c r="AK57" s="15"/>
      <c r="AL57" s="15"/>
      <c r="AM57" s="15"/>
      <c r="AN57" s="15"/>
      <c r="AO57" s="22"/>
      <c r="AP57" s="22"/>
      <c r="AQ57" s="15" t="s">
        <v>12</v>
      </c>
      <c r="AR57" s="15">
        <v>1</v>
      </c>
      <c r="AS57" s="21">
        <v>43866</v>
      </c>
      <c r="AT57" s="21" t="s">
        <v>324</v>
      </c>
      <c r="AU57" s="20">
        <v>0</v>
      </c>
      <c r="AV57" s="15"/>
      <c r="AW57" s="15">
        <v>0</v>
      </c>
      <c r="AX57" s="15">
        <v>0</v>
      </c>
      <c r="AY57" s="15">
        <v>0</v>
      </c>
      <c r="AZ57" s="15">
        <v>0</v>
      </c>
      <c r="BA57" s="15">
        <v>0</v>
      </c>
      <c r="BB57" s="15">
        <v>0</v>
      </c>
      <c r="BC57" s="15">
        <v>0</v>
      </c>
      <c r="BD57" s="15">
        <v>0</v>
      </c>
      <c r="BE57" s="15">
        <v>0</v>
      </c>
      <c r="BF57" s="15">
        <v>0</v>
      </c>
      <c r="BG57" s="15">
        <v>0</v>
      </c>
      <c r="BH57" s="15">
        <v>0</v>
      </c>
      <c r="BI57" s="15">
        <v>0</v>
      </c>
      <c r="BJ57" s="15">
        <v>0</v>
      </c>
      <c r="BK57" s="15">
        <v>0</v>
      </c>
      <c r="BL57" s="15">
        <v>0</v>
      </c>
      <c r="BM57" s="15">
        <v>0</v>
      </c>
      <c r="BN57" s="15">
        <v>0</v>
      </c>
      <c r="BO57" s="15">
        <v>0</v>
      </c>
      <c r="BP57" s="15">
        <v>0</v>
      </c>
      <c r="BQ57" s="15">
        <v>180</v>
      </c>
      <c r="BR57" s="15">
        <v>0</v>
      </c>
      <c r="BS57" s="18"/>
      <c r="BT57" s="19">
        <v>2</v>
      </c>
      <c r="BU57" s="18">
        <v>36</v>
      </c>
      <c r="BV57" s="18">
        <v>36</v>
      </c>
      <c r="BW57" s="18">
        <v>3</v>
      </c>
      <c r="BX57" s="17">
        <v>34107</v>
      </c>
      <c r="BY57" s="16" t="s">
        <v>325</v>
      </c>
      <c r="BZ57" s="15" t="s">
        <v>325</v>
      </c>
      <c r="CA57" s="15">
        <v>0</v>
      </c>
      <c r="CB57" s="15" t="s">
        <v>324</v>
      </c>
      <c r="CC57" s="15" t="s">
        <v>324</v>
      </c>
      <c r="CD57" s="15">
        <v>0</v>
      </c>
      <c r="CE57" s="15">
        <v>0</v>
      </c>
      <c r="CF57" s="15">
        <v>0</v>
      </c>
      <c r="CG57" s="15">
        <v>0</v>
      </c>
      <c r="CH57" s="15">
        <v>0</v>
      </c>
      <c r="CI57" s="15">
        <v>568.01</v>
      </c>
      <c r="CJ57" s="15">
        <v>113.6</v>
      </c>
      <c r="CK57" s="15">
        <v>0</v>
      </c>
      <c r="CL57" s="15">
        <v>0</v>
      </c>
      <c r="CM57" s="15">
        <v>0</v>
      </c>
      <c r="CN57" s="15">
        <v>0</v>
      </c>
      <c r="CO57" s="15">
        <v>0</v>
      </c>
      <c r="CP57" s="15">
        <v>4151.8</v>
      </c>
      <c r="CQ57" s="15">
        <v>0</v>
      </c>
      <c r="CR57" s="15">
        <v>0</v>
      </c>
      <c r="CS57" s="15">
        <v>564.79999999999995</v>
      </c>
      <c r="CT57" s="15">
        <v>0</v>
      </c>
      <c r="CU57" s="15">
        <v>0</v>
      </c>
      <c r="CV57" s="15">
        <v>0</v>
      </c>
      <c r="CW57" s="15">
        <v>0</v>
      </c>
      <c r="CX57" s="15">
        <v>0</v>
      </c>
      <c r="CY57" s="15">
        <v>0</v>
      </c>
      <c r="CZ57" s="15">
        <v>0</v>
      </c>
      <c r="DA57" s="15">
        <v>0</v>
      </c>
      <c r="DB57" s="15">
        <v>0</v>
      </c>
      <c r="DC57" s="15">
        <v>0</v>
      </c>
      <c r="DD57" s="15">
        <v>0</v>
      </c>
      <c r="DE57" s="15">
        <v>0</v>
      </c>
      <c r="DF57" s="15">
        <v>0</v>
      </c>
      <c r="DG57" s="15">
        <v>0</v>
      </c>
      <c r="DH57" s="15">
        <v>0</v>
      </c>
      <c r="DI57" s="15">
        <v>0</v>
      </c>
      <c r="DJ57" s="15">
        <v>0</v>
      </c>
      <c r="DK57" s="15">
        <v>0</v>
      </c>
      <c r="DL57" s="15">
        <v>0</v>
      </c>
      <c r="DM57" s="15">
        <v>0</v>
      </c>
      <c r="DN57" s="15">
        <v>0</v>
      </c>
      <c r="DO57" s="15">
        <v>0</v>
      </c>
      <c r="DP57" s="15">
        <v>0</v>
      </c>
      <c r="DQ57" s="15">
        <v>0</v>
      </c>
      <c r="DR57" s="15">
        <v>0</v>
      </c>
      <c r="DS57" s="15">
        <v>0</v>
      </c>
      <c r="DT57" s="15">
        <v>0</v>
      </c>
      <c r="DU57" s="15">
        <v>0</v>
      </c>
      <c r="DV57" s="15">
        <v>331.78</v>
      </c>
      <c r="DW57" s="15">
        <v>0</v>
      </c>
      <c r="DX57" s="13">
        <v>0</v>
      </c>
      <c r="DY57" s="13">
        <v>0</v>
      </c>
      <c r="DZ57" s="13">
        <v>0</v>
      </c>
      <c r="EA57" s="14">
        <v>40.409999999999997</v>
      </c>
      <c r="EC57" s="13">
        <v>30</v>
      </c>
    </row>
    <row r="58" spans="1:133" s="13" customFormat="1" x14ac:dyDescent="0.25">
      <c r="A58" s="25" t="s">
        <v>329</v>
      </c>
      <c r="B58" s="23">
        <v>2</v>
      </c>
      <c r="C58" s="23">
        <v>2</v>
      </c>
      <c r="D58" s="23" t="s">
        <v>333</v>
      </c>
      <c r="E58" s="15" t="s">
        <v>101</v>
      </c>
      <c r="F58" s="15" t="s">
        <v>560</v>
      </c>
      <c r="G58" s="15">
        <v>1772.58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8.17</v>
      </c>
      <c r="N58" s="15">
        <v>88.63</v>
      </c>
      <c r="O58" s="15">
        <v>0</v>
      </c>
      <c r="P58" s="15">
        <v>182.38</v>
      </c>
      <c r="Q58" s="15">
        <v>2261.7800000000002</v>
      </c>
      <c r="R58" s="15">
        <v>0</v>
      </c>
      <c r="S58" s="15">
        <v>0</v>
      </c>
      <c r="T58" s="15">
        <v>0</v>
      </c>
      <c r="U58" s="15">
        <v>2081.5700000000002</v>
      </c>
      <c r="V58" s="15">
        <v>2261.7800000000002</v>
      </c>
      <c r="W58" s="15">
        <v>0</v>
      </c>
      <c r="X58" s="15">
        <v>0</v>
      </c>
      <c r="Y58" s="15">
        <v>0</v>
      </c>
      <c r="Z58" s="15">
        <v>0</v>
      </c>
      <c r="AA58" s="15">
        <v>0</v>
      </c>
      <c r="AB58" s="15">
        <v>373.88</v>
      </c>
      <c r="AC58" s="24">
        <v>223.03</v>
      </c>
      <c r="AD58" s="15">
        <v>0</v>
      </c>
      <c r="AE58" s="23">
        <v>86.82</v>
      </c>
      <c r="AF58" s="23">
        <v>86.82</v>
      </c>
      <c r="AG58" s="15">
        <v>0</v>
      </c>
      <c r="AH58" s="15"/>
      <c r="AI58" s="15"/>
      <c r="AJ58" s="15"/>
      <c r="AK58" s="15"/>
      <c r="AL58" s="15"/>
      <c r="AM58" s="15"/>
      <c r="AN58" s="15"/>
      <c r="AO58" s="22"/>
      <c r="AP58" s="22"/>
      <c r="AQ58" s="15" t="s">
        <v>27</v>
      </c>
      <c r="AR58" s="15">
        <v>1</v>
      </c>
      <c r="AS58" s="21">
        <v>42908</v>
      </c>
      <c r="AT58" s="21" t="s">
        <v>324</v>
      </c>
      <c r="AU58" s="20">
        <v>0</v>
      </c>
      <c r="AV58" s="15"/>
      <c r="AW58" s="15">
        <v>0</v>
      </c>
      <c r="AX58" s="15">
        <v>0</v>
      </c>
      <c r="AY58" s="15">
        <v>0</v>
      </c>
      <c r="AZ58" s="15">
        <v>0</v>
      </c>
      <c r="BA58" s="15">
        <v>0</v>
      </c>
      <c r="BB58" s="15">
        <v>0</v>
      </c>
      <c r="BC58" s="15">
        <v>0</v>
      </c>
      <c r="BD58" s="15">
        <v>0</v>
      </c>
      <c r="BE58" s="15">
        <v>0</v>
      </c>
      <c r="BF58" s="15">
        <v>0</v>
      </c>
      <c r="BG58" s="15">
        <v>0</v>
      </c>
      <c r="BH58" s="15">
        <v>0</v>
      </c>
      <c r="BI58" s="15">
        <v>0</v>
      </c>
      <c r="BJ58" s="15">
        <v>0</v>
      </c>
      <c r="BK58" s="15">
        <v>0</v>
      </c>
      <c r="BL58" s="15">
        <v>0</v>
      </c>
      <c r="BM58" s="15">
        <v>0</v>
      </c>
      <c r="BN58" s="15">
        <v>0</v>
      </c>
      <c r="BO58" s="15">
        <v>0</v>
      </c>
      <c r="BP58" s="15">
        <v>0</v>
      </c>
      <c r="BQ58" s="15">
        <v>180</v>
      </c>
      <c r="BR58" s="15">
        <v>0</v>
      </c>
      <c r="BS58" s="18"/>
      <c r="BT58" s="19">
        <v>2</v>
      </c>
      <c r="BU58" s="18">
        <v>36</v>
      </c>
      <c r="BV58" s="18">
        <v>36</v>
      </c>
      <c r="BW58" s="18">
        <v>3</v>
      </c>
      <c r="BX58" s="17">
        <v>27439</v>
      </c>
      <c r="BY58" s="16" t="s">
        <v>326</v>
      </c>
      <c r="BZ58" s="15" t="s">
        <v>325</v>
      </c>
      <c r="CA58" s="15">
        <v>0</v>
      </c>
      <c r="CB58" s="15" t="s">
        <v>324</v>
      </c>
      <c r="CC58" s="15" t="s">
        <v>324</v>
      </c>
      <c r="CD58" s="15">
        <v>0</v>
      </c>
      <c r="CE58" s="15">
        <v>0</v>
      </c>
      <c r="CF58" s="15">
        <v>0</v>
      </c>
      <c r="CG58" s="15">
        <v>0</v>
      </c>
      <c r="CH58" s="15">
        <v>0</v>
      </c>
      <c r="CI58" s="15">
        <v>0</v>
      </c>
      <c r="CJ58" s="15">
        <v>0</v>
      </c>
      <c r="CK58" s="15">
        <v>0</v>
      </c>
      <c r="CL58" s="15">
        <v>0</v>
      </c>
      <c r="CM58" s="15">
        <v>0</v>
      </c>
      <c r="CN58" s="15">
        <v>118.17</v>
      </c>
      <c r="CO58" s="15">
        <v>0</v>
      </c>
      <c r="CP58" s="15">
        <v>2269.9500000000003</v>
      </c>
      <c r="CQ58" s="15">
        <v>0</v>
      </c>
      <c r="CR58" s="15">
        <v>0</v>
      </c>
      <c r="CS58" s="15">
        <v>282.39999999999998</v>
      </c>
      <c r="CT58" s="15">
        <v>0</v>
      </c>
      <c r="CU58" s="15">
        <v>0</v>
      </c>
      <c r="CV58" s="15">
        <v>0</v>
      </c>
      <c r="CW58" s="15">
        <v>0</v>
      </c>
      <c r="CX58" s="15">
        <v>0</v>
      </c>
      <c r="CY58" s="15">
        <v>0</v>
      </c>
      <c r="CZ58" s="15">
        <v>0</v>
      </c>
      <c r="DA58" s="15">
        <v>0</v>
      </c>
      <c r="DB58" s="15">
        <v>0</v>
      </c>
      <c r="DC58" s="15">
        <v>0</v>
      </c>
      <c r="DD58" s="15">
        <v>0</v>
      </c>
      <c r="DE58" s="15">
        <v>0</v>
      </c>
      <c r="DF58" s="15">
        <v>0</v>
      </c>
      <c r="DG58" s="15">
        <v>0</v>
      </c>
      <c r="DH58" s="15">
        <v>0</v>
      </c>
      <c r="DI58" s="15">
        <v>0</v>
      </c>
      <c r="DJ58" s="15">
        <v>0</v>
      </c>
      <c r="DK58" s="15">
        <v>6</v>
      </c>
      <c r="DL58" s="15">
        <v>0</v>
      </c>
      <c r="DM58" s="15">
        <v>0</v>
      </c>
      <c r="DN58" s="15">
        <v>0</v>
      </c>
      <c r="DO58" s="15">
        <v>0</v>
      </c>
      <c r="DP58" s="15">
        <v>0</v>
      </c>
      <c r="DQ58" s="15">
        <v>0</v>
      </c>
      <c r="DR58" s="15">
        <v>0</v>
      </c>
      <c r="DS58" s="15">
        <v>0</v>
      </c>
      <c r="DT58" s="15">
        <v>0</v>
      </c>
      <c r="DU58" s="15">
        <v>0</v>
      </c>
      <c r="DV58" s="15">
        <v>180.94</v>
      </c>
      <c r="DW58" s="15">
        <v>0</v>
      </c>
      <c r="DX58" s="13">
        <v>0</v>
      </c>
      <c r="DY58" s="13">
        <v>0</v>
      </c>
      <c r="DZ58" s="13">
        <v>0</v>
      </c>
      <c r="EA58" s="14">
        <v>40.409999999999997</v>
      </c>
      <c r="EC58" s="13">
        <v>30</v>
      </c>
    </row>
    <row r="59" spans="1:133" s="13" customFormat="1" x14ac:dyDescent="0.25">
      <c r="A59" s="25" t="s">
        <v>329</v>
      </c>
      <c r="B59" s="23">
        <v>2</v>
      </c>
      <c r="C59" s="23">
        <v>2</v>
      </c>
      <c r="D59" s="23" t="s">
        <v>340</v>
      </c>
      <c r="E59" s="15" t="s">
        <v>102</v>
      </c>
      <c r="F59" s="15" t="s">
        <v>559</v>
      </c>
      <c r="G59" s="15">
        <v>3533.05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4.05</v>
      </c>
      <c r="N59" s="15">
        <v>353.31</v>
      </c>
      <c r="O59" s="15">
        <v>0</v>
      </c>
      <c r="P59" s="15">
        <v>402.44</v>
      </c>
      <c r="Q59" s="15">
        <v>4168.76</v>
      </c>
      <c r="R59" s="15">
        <v>175.71</v>
      </c>
      <c r="S59" s="15">
        <v>0</v>
      </c>
      <c r="T59" s="15">
        <v>0</v>
      </c>
      <c r="U59" s="15">
        <v>3594.6600000000003</v>
      </c>
      <c r="V59" s="15">
        <v>4168.76</v>
      </c>
      <c r="W59" s="15">
        <v>0</v>
      </c>
      <c r="X59" s="15">
        <v>0</v>
      </c>
      <c r="Y59" s="15">
        <v>0</v>
      </c>
      <c r="Z59" s="15">
        <v>0</v>
      </c>
      <c r="AA59" s="15">
        <v>0</v>
      </c>
      <c r="AB59" s="15">
        <v>778.08</v>
      </c>
      <c r="AC59" s="24">
        <v>223.03</v>
      </c>
      <c r="AD59" s="15">
        <v>0</v>
      </c>
      <c r="AE59" s="23">
        <v>86.82</v>
      </c>
      <c r="AF59" s="23">
        <v>86.82</v>
      </c>
      <c r="AG59" s="15">
        <v>0</v>
      </c>
      <c r="AH59" s="15"/>
      <c r="AI59" s="15"/>
      <c r="AJ59" s="15"/>
      <c r="AK59" s="15"/>
      <c r="AL59" s="15"/>
      <c r="AM59" s="15"/>
      <c r="AN59" s="15"/>
      <c r="AO59" s="22"/>
      <c r="AP59" s="22"/>
      <c r="AQ59" s="15" t="s">
        <v>29</v>
      </c>
      <c r="AR59" s="15">
        <v>1</v>
      </c>
      <c r="AS59" s="21">
        <v>45271</v>
      </c>
      <c r="AT59" s="21" t="s">
        <v>324</v>
      </c>
      <c r="AU59" s="20">
        <v>0</v>
      </c>
      <c r="AV59" s="15"/>
      <c r="AW59" s="15">
        <v>0</v>
      </c>
      <c r="AX59" s="15">
        <v>0</v>
      </c>
      <c r="AY59" s="15">
        <v>0</v>
      </c>
      <c r="AZ59" s="15">
        <v>0</v>
      </c>
      <c r="BA59" s="15">
        <v>0</v>
      </c>
      <c r="BB59" s="15">
        <v>0</v>
      </c>
      <c r="BC59" s="15">
        <v>0</v>
      </c>
      <c r="BD59" s="15">
        <v>0</v>
      </c>
      <c r="BE59" s="15">
        <v>0</v>
      </c>
      <c r="BF59" s="15">
        <v>0</v>
      </c>
      <c r="BG59" s="15">
        <v>0</v>
      </c>
      <c r="BH59" s="15">
        <v>0</v>
      </c>
      <c r="BI59" s="15">
        <v>0</v>
      </c>
      <c r="BJ59" s="15">
        <v>0</v>
      </c>
      <c r="BK59" s="15">
        <v>0</v>
      </c>
      <c r="BL59" s="15">
        <v>0</v>
      </c>
      <c r="BM59" s="15">
        <v>0</v>
      </c>
      <c r="BN59" s="15">
        <v>0</v>
      </c>
      <c r="BO59" s="15">
        <v>0</v>
      </c>
      <c r="BP59" s="15">
        <v>0</v>
      </c>
      <c r="BQ59" s="15">
        <v>180</v>
      </c>
      <c r="BR59" s="15">
        <v>0</v>
      </c>
      <c r="BS59" s="18"/>
      <c r="BT59" s="19">
        <v>2</v>
      </c>
      <c r="BU59" s="18">
        <v>36</v>
      </c>
      <c r="BV59" s="18">
        <v>36</v>
      </c>
      <c r="BW59" s="18">
        <v>4</v>
      </c>
      <c r="BX59" s="17">
        <v>34800</v>
      </c>
      <c r="BY59" s="16" t="s">
        <v>325</v>
      </c>
      <c r="BZ59" s="15" t="s">
        <v>325</v>
      </c>
      <c r="CA59" s="15">
        <v>0</v>
      </c>
      <c r="CB59" s="15" t="s">
        <v>324</v>
      </c>
      <c r="CC59" s="15" t="s">
        <v>324</v>
      </c>
      <c r="CD59" s="15">
        <v>0</v>
      </c>
      <c r="CE59" s="15">
        <v>0</v>
      </c>
      <c r="CF59" s="15">
        <v>0</v>
      </c>
      <c r="CG59" s="15">
        <v>0</v>
      </c>
      <c r="CH59" s="15">
        <v>0</v>
      </c>
      <c r="CI59" s="15">
        <v>0</v>
      </c>
      <c r="CJ59" s="15">
        <v>0</v>
      </c>
      <c r="CK59" s="15">
        <v>0</v>
      </c>
      <c r="CL59" s="15">
        <v>0</v>
      </c>
      <c r="CM59" s="15">
        <v>0</v>
      </c>
      <c r="CN59" s="15">
        <v>0</v>
      </c>
      <c r="CO59" s="15">
        <v>0</v>
      </c>
      <c r="CP59" s="15">
        <v>4172.8100000000004</v>
      </c>
      <c r="CQ59" s="15">
        <v>0</v>
      </c>
      <c r="CR59" s="15">
        <v>0</v>
      </c>
      <c r="CS59" s="15">
        <v>282.39999999999998</v>
      </c>
      <c r="CT59" s="15">
        <v>0</v>
      </c>
      <c r="CU59" s="15">
        <v>0</v>
      </c>
      <c r="CV59" s="15">
        <v>0</v>
      </c>
      <c r="CW59" s="15">
        <v>0</v>
      </c>
      <c r="CX59" s="15">
        <v>0</v>
      </c>
      <c r="CY59" s="15">
        <v>0</v>
      </c>
      <c r="CZ59" s="15">
        <v>0</v>
      </c>
      <c r="DA59" s="15">
        <v>0</v>
      </c>
      <c r="DB59" s="15">
        <v>0</v>
      </c>
      <c r="DC59" s="15">
        <v>0</v>
      </c>
      <c r="DD59" s="15">
        <v>0</v>
      </c>
      <c r="DE59" s="15">
        <v>0</v>
      </c>
      <c r="DF59" s="15">
        <v>0</v>
      </c>
      <c r="DG59" s="15">
        <v>0</v>
      </c>
      <c r="DH59" s="15">
        <v>0</v>
      </c>
      <c r="DI59" s="15">
        <v>0</v>
      </c>
      <c r="DJ59" s="15">
        <v>0</v>
      </c>
      <c r="DK59" s="15">
        <v>0</v>
      </c>
      <c r="DL59" s="15">
        <v>0</v>
      </c>
      <c r="DM59" s="15">
        <v>0</v>
      </c>
      <c r="DN59" s="15">
        <v>0</v>
      </c>
      <c r="DO59" s="15">
        <v>0</v>
      </c>
      <c r="DP59" s="15">
        <v>0</v>
      </c>
      <c r="DQ59" s="15">
        <v>0</v>
      </c>
      <c r="DR59" s="15">
        <v>0</v>
      </c>
      <c r="DS59" s="15">
        <v>0</v>
      </c>
      <c r="DT59" s="15">
        <v>0</v>
      </c>
      <c r="DU59" s="15">
        <v>0</v>
      </c>
      <c r="DV59" s="15">
        <v>333.5</v>
      </c>
      <c r="DW59" s="15">
        <v>0</v>
      </c>
      <c r="DX59" s="13">
        <v>0</v>
      </c>
      <c r="DY59" s="13">
        <v>0</v>
      </c>
      <c r="DZ59" s="13">
        <v>0</v>
      </c>
      <c r="EA59" s="14">
        <v>40.409999999999997</v>
      </c>
      <c r="EC59" s="13">
        <v>30</v>
      </c>
    </row>
    <row r="60" spans="1:133" s="13" customFormat="1" x14ac:dyDescent="0.25">
      <c r="A60" s="25" t="s">
        <v>329</v>
      </c>
      <c r="B60" s="23">
        <v>2</v>
      </c>
      <c r="C60" s="23">
        <v>2</v>
      </c>
      <c r="D60" s="23" t="s">
        <v>331</v>
      </c>
      <c r="E60" s="15" t="s">
        <v>103</v>
      </c>
      <c r="F60" s="15" t="s">
        <v>558</v>
      </c>
      <c r="G60" s="15">
        <v>3533.05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6.37</v>
      </c>
      <c r="N60" s="15">
        <v>353.31</v>
      </c>
      <c r="O60" s="15">
        <v>0</v>
      </c>
      <c r="P60" s="15">
        <v>402.44</v>
      </c>
      <c r="Q60" s="15">
        <v>4168.76</v>
      </c>
      <c r="R60" s="15">
        <v>166.11</v>
      </c>
      <c r="S60" s="15">
        <v>0</v>
      </c>
      <c r="T60" s="15">
        <v>0</v>
      </c>
      <c r="U60" s="15">
        <v>3606.58</v>
      </c>
      <c r="V60" s="15">
        <v>4168.76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15">
        <v>778.55</v>
      </c>
      <c r="AC60" s="24">
        <v>223.03</v>
      </c>
      <c r="AD60" s="15">
        <v>0</v>
      </c>
      <c r="AE60" s="23">
        <v>86.82</v>
      </c>
      <c r="AF60" s="23">
        <v>86.82</v>
      </c>
      <c r="AG60" s="15">
        <v>0</v>
      </c>
      <c r="AH60" s="15"/>
      <c r="AI60" s="15"/>
      <c r="AJ60" s="15"/>
      <c r="AK60" s="15"/>
      <c r="AL60" s="15"/>
      <c r="AM60" s="15"/>
      <c r="AN60" s="15"/>
      <c r="AO60" s="22"/>
      <c r="AP60" s="22"/>
      <c r="AQ60" s="15" t="s">
        <v>29</v>
      </c>
      <c r="AR60" s="15">
        <v>1</v>
      </c>
      <c r="AS60" s="21">
        <v>45061</v>
      </c>
      <c r="AT60" s="21" t="s">
        <v>324</v>
      </c>
      <c r="AU60" s="20">
        <v>0</v>
      </c>
      <c r="AV60" s="15"/>
      <c r="AW60" s="15">
        <v>0</v>
      </c>
      <c r="AX60" s="15">
        <v>0</v>
      </c>
      <c r="AY60" s="15">
        <v>0</v>
      </c>
      <c r="AZ60" s="15">
        <v>0</v>
      </c>
      <c r="BA60" s="15">
        <v>0</v>
      </c>
      <c r="BB60" s="15">
        <v>0</v>
      </c>
      <c r="BC60" s="15">
        <v>0</v>
      </c>
      <c r="BD60" s="15">
        <v>0</v>
      </c>
      <c r="BE60" s="15">
        <v>0</v>
      </c>
      <c r="BF60" s="15">
        <v>0</v>
      </c>
      <c r="BG60" s="15">
        <v>0</v>
      </c>
      <c r="BH60" s="15">
        <v>0</v>
      </c>
      <c r="BI60" s="15">
        <v>0</v>
      </c>
      <c r="BJ60" s="15">
        <v>0</v>
      </c>
      <c r="BK60" s="15">
        <v>0</v>
      </c>
      <c r="BL60" s="15">
        <v>0</v>
      </c>
      <c r="BM60" s="15">
        <v>0</v>
      </c>
      <c r="BN60" s="15">
        <v>0</v>
      </c>
      <c r="BO60" s="15">
        <v>0</v>
      </c>
      <c r="BP60" s="15">
        <v>0</v>
      </c>
      <c r="BQ60" s="15">
        <v>180</v>
      </c>
      <c r="BR60" s="15">
        <v>0</v>
      </c>
      <c r="BS60" s="18"/>
      <c r="BT60" s="19">
        <v>2</v>
      </c>
      <c r="BU60" s="18">
        <v>36</v>
      </c>
      <c r="BV60" s="18">
        <v>36</v>
      </c>
      <c r="BW60" s="18">
        <v>4</v>
      </c>
      <c r="BX60" s="17">
        <v>34315</v>
      </c>
      <c r="BY60" s="16" t="s">
        <v>326</v>
      </c>
      <c r="BZ60" s="15" t="s">
        <v>325</v>
      </c>
      <c r="CA60" s="15">
        <v>0</v>
      </c>
      <c r="CB60" s="15" t="s">
        <v>324</v>
      </c>
      <c r="CC60" s="15" t="s">
        <v>324</v>
      </c>
      <c r="CD60" s="15">
        <v>0</v>
      </c>
      <c r="CE60" s="15">
        <v>0</v>
      </c>
      <c r="CF60" s="15">
        <v>0</v>
      </c>
      <c r="CG60" s="15">
        <v>0</v>
      </c>
      <c r="CH60" s="15">
        <v>0</v>
      </c>
      <c r="CI60" s="15">
        <v>0</v>
      </c>
      <c r="CJ60" s="15">
        <v>0</v>
      </c>
      <c r="CK60" s="15">
        <v>0</v>
      </c>
      <c r="CL60" s="15">
        <v>0</v>
      </c>
      <c r="CM60" s="15">
        <v>0</v>
      </c>
      <c r="CN60" s="15">
        <v>0</v>
      </c>
      <c r="CO60" s="15">
        <v>0</v>
      </c>
      <c r="CP60" s="15">
        <v>4175.13</v>
      </c>
      <c r="CQ60" s="15">
        <v>0</v>
      </c>
      <c r="CR60" s="15">
        <v>0</v>
      </c>
      <c r="CS60" s="15">
        <v>282.39999999999998</v>
      </c>
      <c r="CT60" s="15">
        <v>0</v>
      </c>
      <c r="CU60" s="15">
        <v>0</v>
      </c>
      <c r="CV60" s="15">
        <v>0</v>
      </c>
      <c r="CW60" s="15">
        <v>0</v>
      </c>
      <c r="CX60" s="15">
        <v>0</v>
      </c>
      <c r="CY60" s="15">
        <v>0</v>
      </c>
      <c r="CZ60" s="15">
        <v>0</v>
      </c>
      <c r="DA60" s="15">
        <v>0</v>
      </c>
      <c r="DB60" s="15">
        <v>0</v>
      </c>
      <c r="DC60" s="15">
        <v>0</v>
      </c>
      <c r="DD60" s="15">
        <v>0</v>
      </c>
      <c r="DE60" s="15">
        <v>0</v>
      </c>
      <c r="DF60" s="15">
        <v>0</v>
      </c>
      <c r="DG60" s="15">
        <v>0</v>
      </c>
      <c r="DH60" s="15">
        <v>0</v>
      </c>
      <c r="DI60" s="15">
        <v>0</v>
      </c>
      <c r="DJ60" s="15">
        <v>0</v>
      </c>
      <c r="DK60" s="15">
        <v>0</v>
      </c>
      <c r="DL60" s="15">
        <v>0</v>
      </c>
      <c r="DM60" s="15">
        <v>0</v>
      </c>
      <c r="DN60" s="15">
        <v>0</v>
      </c>
      <c r="DO60" s="15">
        <v>0</v>
      </c>
      <c r="DP60" s="15">
        <v>0</v>
      </c>
      <c r="DQ60" s="15">
        <v>0</v>
      </c>
      <c r="DR60" s="15">
        <v>0</v>
      </c>
      <c r="DS60" s="15">
        <v>0</v>
      </c>
      <c r="DT60" s="15">
        <v>0</v>
      </c>
      <c r="DU60" s="15">
        <v>0</v>
      </c>
      <c r="DV60" s="15">
        <v>333.5</v>
      </c>
      <c r="DW60" s="15">
        <v>0</v>
      </c>
      <c r="DX60" s="13">
        <v>0</v>
      </c>
      <c r="DY60" s="13">
        <v>0</v>
      </c>
      <c r="DZ60" s="13">
        <v>0</v>
      </c>
      <c r="EA60" s="14">
        <v>40.409999999999997</v>
      </c>
      <c r="EC60" s="13">
        <v>30</v>
      </c>
    </row>
    <row r="61" spans="1:133" s="13" customFormat="1" x14ac:dyDescent="0.25">
      <c r="A61" s="25" t="s">
        <v>329</v>
      </c>
      <c r="B61" s="23">
        <v>2</v>
      </c>
      <c r="C61" s="23">
        <v>2</v>
      </c>
      <c r="D61" s="23" t="s">
        <v>367</v>
      </c>
      <c r="E61" s="15" t="s">
        <v>104</v>
      </c>
      <c r="F61" s="15" t="s">
        <v>557</v>
      </c>
      <c r="G61" s="15">
        <v>2720.45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8.76</v>
      </c>
      <c r="N61" s="15">
        <v>136.02000000000001</v>
      </c>
      <c r="O61" s="15">
        <v>0</v>
      </c>
      <c r="P61" s="15">
        <v>404.77</v>
      </c>
      <c r="Q61" s="15">
        <v>4185.41</v>
      </c>
      <c r="R61" s="15">
        <v>178.21</v>
      </c>
      <c r="S61" s="15">
        <v>0</v>
      </c>
      <c r="T61" s="15">
        <v>0</v>
      </c>
      <c r="U61" s="15">
        <v>3611.19</v>
      </c>
      <c r="V61" s="15">
        <v>4185.41</v>
      </c>
      <c r="W61" s="15">
        <v>0</v>
      </c>
      <c r="X61" s="15">
        <v>0</v>
      </c>
      <c r="Y61" s="15">
        <v>0</v>
      </c>
      <c r="Z61" s="15">
        <v>0</v>
      </c>
      <c r="AA61" s="15">
        <v>0</v>
      </c>
      <c r="AB61" s="15">
        <v>573.04999999999995</v>
      </c>
      <c r="AC61" s="24">
        <v>223.03</v>
      </c>
      <c r="AD61" s="15">
        <v>0</v>
      </c>
      <c r="AE61" s="23">
        <v>86.82</v>
      </c>
      <c r="AF61" s="23">
        <v>86.82</v>
      </c>
      <c r="AG61" s="15">
        <v>0</v>
      </c>
      <c r="AH61" s="15"/>
      <c r="AI61" s="15"/>
      <c r="AJ61" s="15"/>
      <c r="AK61" s="15"/>
      <c r="AL61" s="15"/>
      <c r="AM61" s="15"/>
      <c r="AN61" s="15"/>
      <c r="AO61" s="22"/>
      <c r="AP61" s="22"/>
      <c r="AQ61" s="15" t="s">
        <v>28</v>
      </c>
      <c r="AR61" s="15">
        <v>1</v>
      </c>
      <c r="AS61" s="21">
        <v>41760</v>
      </c>
      <c r="AT61" s="21" t="s">
        <v>324</v>
      </c>
      <c r="AU61" s="20">
        <v>0</v>
      </c>
      <c r="AV61" s="15"/>
      <c r="AW61" s="15">
        <v>0</v>
      </c>
      <c r="AX61" s="15">
        <v>0</v>
      </c>
      <c r="AY61" s="15">
        <v>0</v>
      </c>
      <c r="AZ61" s="15">
        <v>0</v>
      </c>
      <c r="BA61" s="15">
        <v>0</v>
      </c>
      <c r="BB61" s="15">
        <v>0</v>
      </c>
      <c r="BC61" s="15">
        <v>0</v>
      </c>
      <c r="BD61" s="15">
        <v>0</v>
      </c>
      <c r="BE61" s="15">
        <v>0</v>
      </c>
      <c r="BF61" s="15">
        <v>0</v>
      </c>
      <c r="BG61" s="15">
        <v>0</v>
      </c>
      <c r="BH61" s="15">
        <v>0</v>
      </c>
      <c r="BI61" s="15">
        <v>0</v>
      </c>
      <c r="BJ61" s="15">
        <v>0</v>
      </c>
      <c r="BK61" s="15">
        <v>0</v>
      </c>
      <c r="BL61" s="15">
        <v>0</v>
      </c>
      <c r="BM61" s="15">
        <v>0</v>
      </c>
      <c r="BN61" s="15">
        <v>0</v>
      </c>
      <c r="BO61" s="15">
        <v>0</v>
      </c>
      <c r="BP61" s="15">
        <v>0</v>
      </c>
      <c r="BQ61" s="15">
        <v>180</v>
      </c>
      <c r="BR61" s="15">
        <v>0</v>
      </c>
      <c r="BS61" s="18"/>
      <c r="BT61" s="19">
        <v>2</v>
      </c>
      <c r="BU61" s="18">
        <v>36</v>
      </c>
      <c r="BV61" s="18">
        <v>36</v>
      </c>
      <c r="BW61" s="18">
        <v>3</v>
      </c>
      <c r="BX61" s="17">
        <v>26399</v>
      </c>
      <c r="BY61" s="16" t="s">
        <v>326</v>
      </c>
      <c r="BZ61" s="15" t="s">
        <v>325</v>
      </c>
      <c r="CA61" s="15">
        <v>0</v>
      </c>
      <c r="CB61" s="15" t="s">
        <v>324</v>
      </c>
      <c r="CC61" s="15" t="s">
        <v>324</v>
      </c>
      <c r="CD61" s="15">
        <v>0</v>
      </c>
      <c r="CE61" s="15">
        <v>0</v>
      </c>
      <c r="CF61" s="15">
        <v>0</v>
      </c>
      <c r="CG61" s="15">
        <v>0</v>
      </c>
      <c r="CH61" s="15">
        <v>0</v>
      </c>
      <c r="CI61" s="15">
        <v>720.98</v>
      </c>
      <c r="CJ61" s="15">
        <v>144.19999999999999</v>
      </c>
      <c r="CK61" s="15">
        <v>0</v>
      </c>
      <c r="CL61" s="15">
        <v>0</v>
      </c>
      <c r="CM61" s="15">
        <v>0</v>
      </c>
      <c r="CN61" s="15">
        <v>181.36</v>
      </c>
      <c r="CO61" s="15">
        <v>0</v>
      </c>
      <c r="CP61" s="15">
        <v>4194.17</v>
      </c>
      <c r="CQ61" s="15">
        <v>0</v>
      </c>
      <c r="CR61" s="15">
        <v>0</v>
      </c>
      <c r="CS61" s="15">
        <v>282.39999999999998</v>
      </c>
      <c r="CT61" s="15">
        <v>0</v>
      </c>
      <c r="CU61" s="15">
        <v>0</v>
      </c>
      <c r="CV61" s="15">
        <v>0</v>
      </c>
      <c r="CW61" s="15">
        <v>0</v>
      </c>
      <c r="CX61" s="15">
        <v>0</v>
      </c>
      <c r="CY61" s="15">
        <v>0</v>
      </c>
      <c r="CZ61" s="15">
        <v>0</v>
      </c>
      <c r="DA61" s="15">
        <v>0</v>
      </c>
      <c r="DB61" s="15">
        <v>0</v>
      </c>
      <c r="DC61" s="15">
        <v>0</v>
      </c>
      <c r="DD61" s="15">
        <v>0</v>
      </c>
      <c r="DE61" s="15">
        <v>0</v>
      </c>
      <c r="DF61" s="15">
        <v>0</v>
      </c>
      <c r="DG61" s="15">
        <v>0</v>
      </c>
      <c r="DH61" s="15">
        <v>0</v>
      </c>
      <c r="DI61" s="15">
        <v>0</v>
      </c>
      <c r="DJ61" s="15">
        <v>0</v>
      </c>
      <c r="DK61" s="15">
        <v>0</v>
      </c>
      <c r="DL61" s="15">
        <v>0</v>
      </c>
      <c r="DM61" s="15">
        <v>0</v>
      </c>
      <c r="DN61" s="15">
        <v>0</v>
      </c>
      <c r="DO61" s="15">
        <v>0</v>
      </c>
      <c r="DP61" s="15">
        <v>0</v>
      </c>
      <c r="DQ61" s="15">
        <v>0</v>
      </c>
      <c r="DR61" s="15">
        <v>0</v>
      </c>
      <c r="DS61" s="15">
        <v>0</v>
      </c>
      <c r="DT61" s="15">
        <v>0</v>
      </c>
      <c r="DU61" s="15">
        <v>0</v>
      </c>
      <c r="DV61" s="15">
        <v>334.83</v>
      </c>
      <c r="DW61" s="15">
        <v>0</v>
      </c>
      <c r="DX61" s="13">
        <v>0</v>
      </c>
      <c r="DY61" s="13">
        <v>0</v>
      </c>
      <c r="DZ61" s="13">
        <v>0</v>
      </c>
      <c r="EA61" s="14">
        <v>40.409999999999997</v>
      </c>
      <c r="EC61" s="13">
        <v>30</v>
      </c>
    </row>
    <row r="62" spans="1:133" s="13" customFormat="1" x14ac:dyDescent="0.25">
      <c r="A62" s="25" t="s">
        <v>329</v>
      </c>
      <c r="B62" s="23">
        <v>2</v>
      </c>
      <c r="C62" s="23">
        <v>2</v>
      </c>
      <c r="D62" s="23" t="s">
        <v>373</v>
      </c>
      <c r="E62" s="15" t="s">
        <v>105</v>
      </c>
      <c r="F62" s="15" t="s">
        <v>556</v>
      </c>
      <c r="G62" s="15">
        <v>1595.32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2.58</v>
      </c>
      <c r="N62" s="15">
        <v>79.77</v>
      </c>
      <c r="O62" s="15">
        <v>0</v>
      </c>
      <c r="P62" s="15">
        <v>164.56</v>
      </c>
      <c r="Q62" s="15">
        <v>2063.84</v>
      </c>
      <c r="R62" s="15">
        <v>0</v>
      </c>
      <c r="S62" s="15">
        <v>0</v>
      </c>
      <c r="T62" s="15">
        <v>0</v>
      </c>
      <c r="U62" s="15">
        <v>1895.8599999999997</v>
      </c>
      <c r="V62" s="15">
        <v>2063.84</v>
      </c>
      <c r="W62" s="15">
        <v>0</v>
      </c>
      <c r="X62" s="15">
        <v>0</v>
      </c>
      <c r="Y62" s="15">
        <v>0</v>
      </c>
      <c r="Z62" s="15">
        <v>0</v>
      </c>
      <c r="AA62" s="15">
        <v>0</v>
      </c>
      <c r="AB62" s="15">
        <v>335.53</v>
      </c>
      <c r="AC62" s="24">
        <v>223.03</v>
      </c>
      <c r="AD62" s="15">
        <v>0</v>
      </c>
      <c r="AE62" s="23">
        <v>86.82</v>
      </c>
      <c r="AF62" s="23">
        <v>86.82</v>
      </c>
      <c r="AG62" s="15">
        <v>0</v>
      </c>
      <c r="AH62" s="15"/>
      <c r="AI62" s="15"/>
      <c r="AJ62" s="15"/>
      <c r="AK62" s="15"/>
      <c r="AL62" s="15"/>
      <c r="AM62" s="15"/>
      <c r="AN62" s="15"/>
      <c r="AO62" s="22"/>
      <c r="AP62" s="22"/>
      <c r="AQ62" s="15" t="s">
        <v>45</v>
      </c>
      <c r="AR62" s="15">
        <v>1</v>
      </c>
      <c r="AS62" s="21">
        <v>41791</v>
      </c>
      <c r="AT62" s="21" t="s">
        <v>324</v>
      </c>
      <c r="AU62" s="20">
        <v>0</v>
      </c>
      <c r="AV62" s="15"/>
      <c r="AW62" s="15">
        <v>0</v>
      </c>
      <c r="AX62" s="15">
        <v>0</v>
      </c>
      <c r="AY62" s="15">
        <v>0</v>
      </c>
      <c r="AZ62" s="15">
        <v>0</v>
      </c>
      <c r="BA62" s="15">
        <v>0</v>
      </c>
      <c r="BB62" s="15">
        <v>0</v>
      </c>
      <c r="BC62" s="15">
        <v>0</v>
      </c>
      <c r="BD62" s="15">
        <v>0</v>
      </c>
      <c r="BE62" s="15">
        <v>0</v>
      </c>
      <c r="BF62" s="15">
        <v>0</v>
      </c>
      <c r="BG62" s="15">
        <v>0</v>
      </c>
      <c r="BH62" s="15">
        <v>0</v>
      </c>
      <c r="BI62" s="15">
        <v>0</v>
      </c>
      <c r="BJ62" s="15">
        <v>0</v>
      </c>
      <c r="BK62" s="15">
        <v>0</v>
      </c>
      <c r="BL62" s="15">
        <v>0</v>
      </c>
      <c r="BM62" s="15">
        <v>0</v>
      </c>
      <c r="BN62" s="15">
        <v>0</v>
      </c>
      <c r="BO62" s="15">
        <v>0</v>
      </c>
      <c r="BP62" s="15">
        <v>0</v>
      </c>
      <c r="BQ62" s="15">
        <v>180</v>
      </c>
      <c r="BR62" s="15">
        <v>0</v>
      </c>
      <c r="BS62" s="18"/>
      <c r="BT62" s="19">
        <v>2</v>
      </c>
      <c r="BU62" s="18">
        <v>36</v>
      </c>
      <c r="BV62" s="18">
        <v>36</v>
      </c>
      <c r="BW62" s="18">
        <v>3</v>
      </c>
      <c r="BX62" s="17">
        <v>22833</v>
      </c>
      <c r="BY62" s="16" t="s">
        <v>326</v>
      </c>
      <c r="BZ62" s="15" t="s">
        <v>325</v>
      </c>
      <c r="CA62" s="15">
        <v>0</v>
      </c>
      <c r="CB62" s="15" t="s">
        <v>324</v>
      </c>
      <c r="CC62" s="15" t="s">
        <v>324</v>
      </c>
      <c r="CD62" s="15">
        <v>0</v>
      </c>
      <c r="CE62" s="15">
        <v>0</v>
      </c>
      <c r="CF62" s="15">
        <v>0</v>
      </c>
      <c r="CG62" s="15">
        <v>0</v>
      </c>
      <c r="CH62" s="15">
        <v>0</v>
      </c>
      <c r="CI62" s="15">
        <v>0</v>
      </c>
      <c r="CJ62" s="15">
        <v>0</v>
      </c>
      <c r="CK62" s="15">
        <v>0</v>
      </c>
      <c r="CL62" s="15">
        <v>0</v>
      </c>
      <c r="CM62" s="15">
        <v>0</v>
      </c>
      <c r="CN62" s="15">
        <v>106.35</v>
      </c>
      <c r="CO62" s="15">
        <v>0</v>
      </c>
      <c r="CP62" s="15">
        <v>2066.4199999999996</v>
      </c>
      <c r="CQ62" s="15">
        <v>0</v>
      </c>
      <c r="CR62" s="15">
        <v>0</v>
      </c>
      <c r="CS62" s="15">
        <v>282.39999999999998</v>
      </c>
      <c r="CT62" s="15">
        <v>0</v>
      </c>
      <c r="CU62" s="15">
        <v>0</v>
      </c>
      <c r="CV62" s="15">
        <v>0</v>
      </c>
      <c r="CW62" s="15">
        <v>0</v>
      </c>
      <c r="CX62" s="15">
        <v>0</v>
      </c>
      <c r="CY62" s="15">
        <v>0</v>
      </c>
      <c r="CZ62" s="15">
        <v>0</v>
      </c>
      <c r="DA62" s="15">
        <v>0</v>
      </c>
      <c r="DB62" s="15">
        <v>0</v>
      </c>
      <c r="DC62" s="15">
        <v>0</v>
      </c>
      <c r="DD62" s="15">
        <v>0</v>
      </c>
      <c r="DE62" s="15">
        <v>0</v>
      </c>
      <c r="DF62" s="15">
        <v>0</v>
      </c>
      <c r="DG62" s="15">
        <v>0</v>
      </c>
      <c r="DH62" s="15">
        <v>0</v>
      </c>
      <c r="DI62" s="15">
        <v>0</v>
      </c>
      <c r="DJ62" s="15">
        <v>0</v>
      </c>
      <c r="DK62" s="15">
        <v>6</v>
      </c>
      <c r="DL62" s="15">
        <v>0</v>
      </c>
      <c r="DM62" s="15">
        <v>0</v>
      </c>
      <c r="DN62" s="15">
        <v>0</v>
      </c>
      <c r="DO62" s="15">
        <v>0</v>
      </c>
      <c r="DP62" s="15">
        <v>0</v>
      </c>
      <c r="DQ62" s="15">
        <v>0</v>
      </c>
      <c r="DR62" s="15">
        <v>0</v>
      </c>
      <c r="DS62" s="15">
        <v>0</v>
      </c>
      <c r="DT62" s="15">
        <v>0</v>
      </c>
      <c r="DU62" s="15">
        <v>0</v>
      </c>
      <c r="DV62" s="15">
        <v>165.11</v>
      </c>
      <c r="DW62" s="15">
        <v>0</v>
      </c>
      <c r="DX62" s="13">
        <v>0</v>
      </c>
      <c r="DY62" s="13">
        <v>0</v>
      </c>
      <c r="DZ62" s="13">
        <v>0</v>
      </c>
      <c r="EA62" s="14">
        <v>40.409999999999997</v>
      </c>
      <c r="EC62" s="13">
        <v>30</v>
      </c>
    </row>
    <row r="63" spans="1:133" s="13" customFormat="1" x14ac:dyDescent="0.25">
      <c r="A63" s="25" t="s">
        <v>329</v>
      </c>
      <c r="B63" s="23">
        <v>2</v>
      </c>
      <c r="C63" s="23">
        <v>2</v>
      </c>
      <c r="D63" s="23" t="s">
        <v>331</v>
      </c>
      <c r="E63" s="15" t="s">
        <v>106</v>
      </c>
      <c r="F63" s="15" t="s">
        <v>555</v>
      </c>
      <c r="G63" s="15">
        <v>3533.05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23.15</v>
      </c>
      <c r="N63" s="15">
        <v>459.3</v>
      </c>
      <c r="O63" s="15">
        <v>0</v>
      </c>
      <c r="P63" s="15">
        <v>278.74</v>
      </c>
      <c r="Q63" s="15">
        <v>5269.62</v>
      </c>
      <c r="R63" s="15">
        <v>418.99</v>
      </c>
      <c r="S63" s="15">
        <v>0</v>
      </c>
      <c r="T63" s="15">
        <v>0</v>
      </c>
      <c r="U63" s="15">
        <v>4595.0400000000009</v>
      </c>
      <c r="V63" s="15">
        <v>5269.62</v>
      </c>
      <c r="W63" s="15">
        <v>0</v>
      </c>
      <c r="X63" s="15">
        <v>0</v>
      </c>
      <c r="Y63" s="15">
        <v>0</v>
      </c>
      <c r="Z63" s="15">
        <v>0</v>
      </c>
      <c r="AA63" s="15">
        <v>0</v>
      </c>
      <c r="AB63" s="15">
        <v>803.1</v>
      </c>
      <c r="AC63" s="24">
        <v>223.03</v>
      </c>
      <c r="AD63" s="15">
        <v>0</v>
      </c>
      <c r="AE63" s="23">
        <v>86.82</v>
      </c>
      <c r="AF63" s="23">
        <v>86.82</v>
      </c>
      <c r="AG63" s="15">
        <v>0</v>
      </c>
      <c r="AH63" s="15"/>
      <c r="AI63" s="15"/>
      <c r="AJ63" s="15"/>
      <c r="AK63" s="15"/>
      <c r="AL63" s="15"/>
      <c r="AM63" s="15"/>
      <c r="AN63" s="15"/>
      <c r="AO63" s="22"/>
      <c r="AP63" s="22"/>
      <c r="AQ63" s="15" t="s">
        <v>29</v>
      </c>
      <c r="AR63" s="15">
        <v>1</v>
      </c>
      <c r="AS63" s="21">
        <v>43802</v>
      </c>
      <c r="AT63" s="21" t="s">
        <v>324</v>
      </c>
      <c r="AU63" s="20">
        <v>0</v>
      </c>
      <c r="AV63" s="15"/>
      <c r="AW63" s="15">
        <v>0</v>
      </c>
      <c r="AX63" s="15">
        <v>0</v>
      </c>
      <c r="AY63" s="15">
        <v>0</v>
      </c>
      <c r="AZ63" s="15">
        <v>0</v>
      </c>
      <c r="BA63" s="15">
        <v>0</v>
      </c>
      <c r="BB63" s="15">
        <v>0</v>
      </c>
      <c r="BC63" s="15">
        <v>0</v>
      </c>
      <c r="BD63" s="15">
        <v>0</v>
      </c>
      <c r="BE63" s="15">
        <v>0</v>
      </c>
      <c r="BF63" s="15">
        <v>0</v>
      </c>
      <c r="BG63" s="15">
        <v>0</v>
      </c>
      <c r="BH63" s="15">
        <v>0</v>
      </c>
      <c r="BI63" s="15">
        <v>0</v>
      </c>
      <c r="BJ63" s="15">
        <v>0</v>
      </c>
      <c r="BK63" s="15">
        <v>0</v>
      </c>
      <c r="BL63" s="15">
        <v>0</v>
      </c>
      <c r="BM63" s="15">
        <v>0</v>
      </c>
      <c r="BN63" s="15">
        <v>0</v>
      </c>
      <c r="BO63" s="15">
        <v>0</v>
      </c>
      <c r="BP63" s="15">
        <v>0</v>
      </c>
      <c r="BQ63" s="15">
        <v>180</v>
      </c>
      <c r="BR63" s="15">
        <v>0</v>
      </c>
      <c r="BS63" s="18"/>
      <c r="BT63" s="19">
        <v>2</v>
      </c>
      <c r="BU63" s="18">
        <v>36</v>
      </c>
      <c r="BV63" s="18">
        <v>36</v>
      </c>
      <c r="BW63" s="18">
        <v>4</v>
      </c>
      <c r="BX63" s="17">
        <v>31608</v>
      </c>
      <c r="BY63" s="16" t="s">
        <v>325</v>
      </c>
      <c r="BZ63" s="15" t="s">
        <v>325</v>
      </c>
      <c r="CA63" s="15">
        <v>0</v>
      </c>
      <c r="CB63" s="15" t="s">
        <v>324</v>
      </c>
      <c r="CC63" s="15" t="s">
        <v>324</v>
      </c>
      <c r="CD63" s="15">
        <v>0</v>
      </c>
      <c r="CE63" s="15">
        <v>0</v>
      </c>
      <c r="CF63" s="15">
        <v>0</v>
      </c>
      <c r="CG63" s="15">
        <v>0</v>
      </c>
      <c r="CH63" s="15">
        <v>0</v>
      </c>
      <c r="CI63" s="15">
        <v>829.06</v>
      </c>
      <c r="CJ63" s="15">
        <v>165.81</v>
      </c>
      <c r="CK63" s="15">
        <v>0</v>
      </c>
      <c r="CL63" s="15">
        <v>0</v>
      </c>
      <c r="CM63" s="15">
        <v>0</v>
      </c>
      <c r="CN63" s="15">
        <v>0</v>
      </c>
      <c r="CO63" s="15">
        <v>0</v>
      </c>
      <c r="CP63" s="15">
        <v>5292.77</v>
      </c>
      <c r="CQ63" s="15">
        <v>0</v>
      </c>
      <c r="CR63" s="15">
        <v>0</v>
      </c>
      <c r="CS63" s="15">
        <v>282.39999999999998</v>
      </c>
      <c r="CT63" s="15">
        <v>0</v>
      </c>
      <c r="CU63" s="15">
        <v>0</v>
      </c>
      <c r="CV63" s="15">
        <v>0</v>
      </c>
      <c r="CW63" s="15">
        <v>0</v>
      </c>
      <c r="CX63" s="15">
        <v>0</v>
      </c>
      <c r="CY63" s="15">
        <v>0</v>
      </c>
      <c r="CZ63" s="15">
        <v>0</v>
      </c>
      <c r="DA63" s="15">
        <v>0</v>
      </c>
      <c r="DB63" s="15">
        <v>0</v>
      </c>
      <c r="DC63" s="15">
        <v>0</v>
      </c>
      <c r="DD63" s="15">
        <v>0</v>
      </c>
      <c r="DE63" s="15">
        <v>0</v>
      </c>
      <c r="DF63" s="15">
        <v>0</v>
      </c>
      <c r="DG63" s="15">
        <v>0</v>
      </c>
      <c r="DH63" s="15">
        <v>0</v>
      </c>
      <c r="DI63" s="15">
        <v>0</v>
      </c>
      <c r="DJ63" s="15">
        <v>0</v>
      </c>
      <c r="DK63" s="15">
        <v>0</v>
      </c>
      <c r="DL63" s="15">
        <v>0</v>
      </c>
      <c r="DM63" s="15">
        <v>0</v>
      </c>
      <c r="DN63" s="15">
        <v>0</v>
      </c>
      <c r="DO63" s="15">
        <v>0</v>
      </c>
      <c r="DP63" s="15">
        <v>0</v>
      </c>
      <c r="DQ63" s="15">
        <v>0</v>
      </c>
      <c r="DR63" s="15">
        <v>0</v>
      </c>
      <c r="DS63" s="15">
        <v>0</v>
      </c>
      <c r="DT63" s="15">
        <v>0</v>
      </c>
      <c r="DU63" s="15">
        <v>0</v>
      </c>
      <c r="DV63" s="15">
        <v>421.57</v>
      </c>
      <c r="DW63" s="15">
        <v>0</v>
      </c>
      <c r="DX63" s="13">
        <v>0</v>
      </c>
      <c r="DY63" s="13">
        <v>0</v>
      </c>
      <c r="DZ63" s="13">
        <v>0</v>
      </c>
      <c r="EA63" s="14">
        <v>40.409999999999997</v>
      </c>
      <c r="EC63" s="13">
        <v>30</v>
      </c>
    </row>
    <row r="64" spans="1:133" s="13" customFormat="1" x14ac:dyDescent="0.25">
      <c r="A64" s="25" t="s">
        <v>329</v>
      </c>
      <c r="B64" s="23">
        <v>2</v>
      </c>
      <c r="C64" s="23">
        <v>2</v>
      </c>
      <c r="D64" s="23" t="s">
        <v>355</v>
      </c>
      <c r="E64" s="15" t="s">
        <v>107</v>
      </c>
      <c r="F64" s="15" t="s">
        <v>554</v>
      </c>
      <c r="G64" s="15">
        <v>2894.8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422.69</v>
      </c>
      <c r="Q64" s="15">
        <v>4313.42</v>
      </c>
      <c r="R64" s="15">
        <v>199.99</v>
      </c>
      <c r="S64" s="15">
        <v>0</v>
      </c>
      <c r="T64" s="15">
        <v>0</v>
      </c>
      <c r="U64" s="15">
        <v>3690.74</v>
      </c>
      <c r="V64" s="15">
        <v>4313.42</v>
      </c>
      <c r="W64" s="15">
        <v>0</v>
      </c>
      <c r="X64" s="15">
        <v>0</v>
      </c>
      <c r="Y64" s="15">
        <v>0</v>
      </c>
      <c r="Z64" s="15">
        <v>0</v>
      </c>
      <c r="AA64" s="15">
        <v>0</v>
      </c>
      <c r="AB64" s="15">
        <v>578.96</v>
      </c>
      <c r="AC64" s="24">
        <v>223.03</v>
      </c>
      <c r="AD64" s="15">
        <v>0</v>
      </c>
      <c r="AE64" s="23">
        <v>86.82</v>
      </c>
      <c r="AF64" s="23">
        <v>86.82</v>
      </c>
      <c r="AG64" s="15">
        <v>0</v>
      </c>
      <c r="AH64" s="15"/>
      <c r="AI64" s="15"/>
      <c r="AJ64" s="15"/>
      <c r="AK64" s="15"/>
      <c r="AL64" s="15"/>
      <c r="AM64" s="15"/>
      <c r="AN64" s="15"/>
      <c r="AO64" s="22"/>
      <c r="AP64" s="22"/>
      <c r="AQ64" s="15" t="s">
        <v>15</v>
      </c>
      <c r="AR64" s="15">
        <v>1</v>
      </c>
      <c r="AS64" s="21">
        <v>44725</v>
      </c>
      <c r="AT64" s="21" t="s">
        <v>324</v>
      </c>
      <c r="AU64" s="20">
        <v>0</v>
      </c>
      <c r="AV64" s="15"/>
      <c r="AW64" s="15">
        <v>0</v>
      </c>
      <c r="AX64" s="15">
        <v>0</v>
      </c>
      <c r="AY64" s="15">
        <v>0</v>
      </c>
      <c r="AZ64" s="15">
        <v>0</v>
      </c>
      <c r="BA64" s="15">
        <v>0</v>
      </c>
      <c r="BB64" s="15">
        <v>0</v>
      </c>
      <c r="BC64" s="15">
        <v>0</v>
      </c>
      <c r="BD64" s="15">
        <v>0</v>
      </c>
      <c r="BE64" s="15">
        <v>0</v>
      </c>
      <c r="BF64" s="15">
        <v>0</v>
      </c>
      <c r="BG64" s="15">
        <v>0</v>
      </c>
      <c r="BH64" s="15">
        <v>0</v>
      </c>
      <c r="BI64" s="15">
        <v>0</v>
      </c>
      <c r="BJ64" s="15">
        <v>0</v>
      </c>
      <c r="BK64" s="15">
        <v>0</v>
      </c>
      <c r="BL64" s="15">
        <v>0</v>
      </c>
      <c r="BM64" s="15">
        <v>0</v>
      </c>
      <c r="BN64" s="15">
        <v>0</v>
      </c>
      <c r="BO64" s="15">
        <v>0</v>
      </c>
      <c r="BP64" s="15">
        <v>0</v>
      </c>
      <c r="BQ64" s="15">
        <v>180</v>
      </c>
      <c r="BR64" s="15">
        <v>0</v>
      </c>
      <c r="BS64" s="18"/>
      <c r="BT64" s="19">
        <v>2</v>
      </c>
      <c r="BU64" s="18">
        <v>36</v>
      </c>
      <c r="BV64" s="18">
        <v>36</v>
      </c>
      <c r="BW64" s="18">
        <v>4</v>
      </c>
      <c r="BX64" s="17">
        <v>31076</v>
      </c>
      <c r="BY64" s="16" t="s">
        <v>326</v>
      </c>
      <c r="BZ64" s="15" t="s">
        <v>325</v>
      </c>
      <c r="CA64" s="15">
        <v>0</v>
      </c>
      <c r="CB64" s="15"/>
      <c r="CC64" s="15"/>
      <c r="CD64" s="15">
        <v>0</v>
      </c>
      <c r="CE64" s="15">
        <v>0</v>
      </c>
      <c r="CF64" s="15">
        <v>0</v>
      </c>
      <c r="CG64" s="15">
        <v>0</v>
      </c>
      <c r="CH64" s="15">
        <v>0</v>
      </c>
      <c r="CI64" s="15">
        <v>711.52</v>
      </c>
      <c r="CJ64" s="15">
        <v>142.30000000000001</v>
      </c>
      <c r="CK64" s="15">
        <v>0</v>
      </c>
      <c r="CL64" s="15">
        <v>0</v>
      </c>
      <c r="CM64" s="15">
        <v>0</v>
      </c>
      <c r="CN64" s="15">
        <v>0</v>
      </c>
      <c r="CO64" s="15">
        <v>0</v>
      </c>
      <c r="CP64" s="15">
        <v>4313.42</v>
      </c>
      <c r="CQ64" s="15">
        <v>0</v>
      </c>
      <c r="CR64" s="15">
        <v>0</v>
      </c>
      <c r="CS64" s="15">
        <v>564.79999999999995</v>
      </c>
      <c r="CT64" s="15">
        <v>0</v>
      </c>
      <c r="CU64" s="15">
        <v>0</v>
      </c>
      <c r="CV64" s="15">
        <v>0</v>
      </c>
      <c r="CW64" s="15">
        <v>0</v>
      </c>
      <c r="CX64" s="15">
        <v>0</v>
      </c>
      <c r="CY64" s="15">
        <v>0</v>
      </c>
      <c r="CZ64" s="15">
        <v>0</v>
      </c>
      <c r="DA64" s="15">
        <v>0</v>
      </c>
      <c r="DB64" s="15">
        <v>0</v>
      </c>
      <c r="DC64" s="15">
        <v>0</v>
      </c>
      <c r="DD64" s="15">
        <v>0</v>
      </c>
      <c r="DE64" s="15">
        <v>0</v>
      </c>
      <c r="DF64" s="15">
        <v>0</v>
      </c>
      <c r="DG64" s="15">
        <v>0</v>
      </c>
      <c r="DH64" s="15">
        <v>0</v>
      </c>
      <c r="DI64" s="15">
        <v>0</v>
      </c>
      <c r="DJ64" s="15">
        <v>0</v>
      </c>
      <c r="DK64" s="15">
        <v>0</v>
      </c>
      <c r="DL64" s="15">
        <v>0</v>
      </c>
      <c r="DM64" s="15">
        <v>0</v>
      </c>
      <c r="DN64" s="15">
        <v>0</v>
      </c>
      <c r="DO64" s="15">
        <v>0</v>
      </c>
      <c r="DP64" s="15">
        <v>0</v>
      </c>
      <c r="DQ64" s="15">
        <v>0</v>
      </c>
      <c r="DR64" s="15">
        <v>0</v>
      </c>
      <c r="DS64" s="15">
        <v>0</v>
      </c>
      <c r="DT64" s="15">
        <v>0</v>
      </c>
      <c r="DU64" s="15">
        <v>0</v>
      </c>
      <c r="DV64" s="15">
        <v>345.07</v>
      </c>
      <c r="DW64" s="15">
        <v>0</v>
      </c>
      <c r="DX64" s="13">
        <v>0</v>
      </c>
      <c r="DY64" s="13">
        <v>0</v>
      </c>
      <c r="DZ64" s="13">
        <v>0</v>
      </c>
      <c r="EA64" s="14">
        <v>40.409999999999997</v>
      </c>
      <c r="EC64" s="13">
        <v>30</v>
      </c>
    </row>
    <row r="65" spans="1:133" s="13" customFormat="1" x14ac:dyDescent="0.25">
      <c r="A65" s="25" t="s">
        <v>329</v>
      </c>
      <c r="B65" s="23">
        <v>2</v>
      </c>
      <c r="C65" s="23">
        <v>2</v>
      </c>
      <c r="D65" s="23" t="s">
        <v>331</v>
      </c>
      <c r="E65" s="15" t="s">
        <v>108</v>
      </c>
      <c r="F65" s="15" t="s">
        <v>553</v>
      </c>
      <c r="G65" s="15">
        <v>2720.45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6.46</v>
      </c>
      <c r="N65" s="15">
        <v>136.02000000000001</v>
      </c>
      <c r="O65" s="15">
        <v>0</v>
      </c>
      <c r="P65" s="15">
        <v>398.24</v>
      </c>
      <c r="Q65" s="15">
        <v>4138.7700000000004</v>
      </c>
      <c r="R65" s="15">
        <v>171.22</v>
      </c>
      <c r="S65" s="15">
        <v>0</v>
      </c>
      <c r="T65" s="15">
        <v>0</v>
      </c>
      <c r="U65" s="15">
        <v>3540.7699999999995</v>
      </c>
      <c r="V65" s="15">
        <v>4138.7700000000004</v>
      </c>
      <c r="W65" s="15">
        <v>0</v>
      </c>
      <c r="X65" s="15">
        <v>0</v>
      </c>
      <c r="Y65" s="15">
        <v>0</v>
      </c>
      <c r="Z65" s="15">
        <v>0</v>
      </c>
      <c r="AA65" s="15">
        <v>0</v>
      </c>
      <c r="AB65" s="15">
        <v>572.59</v>
      </c>
      <c r="AC65" s="24">
        <v>223.03</v>
      </c>
      <c r="AD65" s="15">
        <v>0</v>
      </c>
      <c r="AE65" s="23">
        <v>86.82</v>
      </c>
      <c r="AF65" s="23">
        <v>86.82</v>
      </c>
      <c r="AG65" s="15">
        <v>0</v>
      </c>
      <c r="AH65" s="15"/>
      <c r="AI65" s="15"/>
      <c r="AJ65" s="15"/>
      <c r="AK65" s="15"/>
      <c r="AL65" s="15"/>
      <c r="AM65" s="15"/>
      <c r="AN65" s="15"/>
      <c r="AO65" s="22"/>
      <c r="AP65" s="22"/>
      <c r="AQ65" s="15" t="s">
        <v>28</v>
      </c>
      <c r="AR65" s="15">
        <v>1</v>
      </c>
      <c r="AS65" s="21">
        <v>42251</v>
      </c>
      <c r="AT65" s="21" t="s">
        <v>324</v>
      </c>
      <c r="AU65" s="20">
        <v>0</v>
      </c>
      <c r="AV65" s="15"/>
      <c r="AW65" s="15">
        <v>0</v>
      </c>
      <c r="AX65" s="15">
        <v>0</v>
      </c>
      <c r="AY65" s="15">
        <v>0</v>
      </c>
      <c r="AZ65" s="15">
        <v>0</v>
      </c>
      <c r="BA65" s="15">
        <v>0</v>
      </c>
      <c r="BB65" s="15">
        <v>0</v>
      </c>
      <c r="BC65" s="15">
        <v>0</v>
      </c>
      <c r="BD65" s="15">
        <v>0</v>
      </c>
      <c r="BE65" s="15">
        <v>0</v>
      </c>
      <c r="BF65" s="15">
        <v>0</v>
      </c>
      <c r="BG65" s="15">
        <v>0</v>
      </c>
      <c r="BH65" s="15">
        <v>0</v>
      </c>
      <c r="BI65" s="15">
        <v>0</v>
      </c>
      <c r="BJ65" s="15">
        <v>0</v>
      </c>
      <c r="BK65" s="15">
        <v>0</v>
      </c>
      <c r="BL65" s="15">
        <v>0</v>
      </c>
      <c r="BM65" s="15">
        <v>0</v>
      </c>
      <c r="BN65" s="15">
        <v>0</v>
      </c>
      <c r="BO65" s="15">
        <v>0</v>
      </c>
      <c r="BP65" s="15">
        <v>0</v>
      </c>
      <c r="BQ65" s="15">
        <v>180</v>
      </c>
      <c r="BR65" s="15">
        <v>0</v>
      </c>
      <c r="BS65" s="18"/>
      <c r="BT65" s="19">
        <v>2</v>
      </c>
      <c r="BU65" s="18">
        <v>36</v>
      </c>
      <c r="BV65" s="18">
        <v>36</v>
      </c>
      <c r="BW65" s="18">
        <v>3</v>
      </c>
      <c r="BX65" s="17">
        <v>26475</v>
      </c>
      <c r="BY65" s="16" t="s">
        <v>325</v>
      </c>
      <c r="BZ65" s="15" t="s">
        <v>325</v>
      </c>
      <c r="CA65" s="15">
        <v>0</v>
      </c>
      <c r="CB65" s="15" t="s">
        <v>324</v>
      </c>
      <c r="CC65" s="15" t="s">
        <v>324</v>
      </c>
      <c r="CD65" s="15">
        <v>0</v>
      </c>
      <c r="CE65" s="15">
        <v>0</v>
      </c>
      <c r="CF65" s="15">
        <v>0</v>
      </c>
      <c r="CG65" s="15">
        <v>0</v>
      </c>
      <c r="CH65" s="15">
        <v>0</v>
      </c>
      <c r="CI65" s="15">
        <v>682.12</v>
      </c>
      <c r="CJ65" s="15">
        <v>136.41999999999999</v>
      </c>
      <c r="CK65" s="15">
        <v>0</v>
      </c>
      <c r="CL65" s="15">
        <v>0</v>
      </c>
      <c r="CM65" s="15">
        <v>0</v>
      </c>
      <c r="CN65" s="15">
        <v>181.36</v>
      </c>
      <c r="CO65" s="15">
        <v>0</v>
      </c>
      <c r="CP65" s="15">
        <v>4145.2299999999996</v>
      </c>
      <c r="CQ65" s="15">
        <v>0</v>
      </c>
      <c r="CR65" s="15">
        <v>0</v>
      </c>
      <c r="CS65" s="15">
        <v>282.39999999999998</v>
      </c>
      <c r="CT65" s="15">
        <v>0</v>
      </c>
      <c r="CU65" s="15">
        <v>0</v>
      </c>
      <c r="CV65" s="15">
        <v>0</v>
      </c>
      <c r="CW65" s="15">
        <v>0</v>
      </c>
      <c r="CX65" s="15">
        <v>0</v>
      </c>
      <c r="CY65" s="15">
        <v>0</v>
      </c>
      <c r="CZ65" s="15">
        <v>0</v>
      </c>
      <c r="DA65" s="15">
        <v>0</v>
      </c>
      <c r="DB65" s="15">
        <v>0</v>
      </c>
      <c r="DC65" s="15">
        <v>0</v>
      </c>
      <c r="DD65" s="15">
        <v>0</v>
      </c>
      <c r="DE65" s="15">
        <v>0</v>
      </c>
      <c r="DF65" s="15">
        <v>0</v>
      </c>
      <c r="DG65" s="15">
        <v>0</v>
      </c>
      <c r="DH65" s="15">
        <v>0</v>
      </c>
      <c r="DI65" s="15">
        <v>0</v>
      </c>
      <c r="DJ65" s="15">
        <v>0</v>
      </c>
      <c r="DK65" s="15">
        <v>35</v>
      </c>
      <c r="DL65" s="15">
        <v>0</v>
      </c>
      <c r="DM65" s="15">
        <v>0</v>
      </c>
      <c r="DN65" s="15">
        <v>0</v>
      </c>
      <c r="DO65" s="15">
        <v>0</v>
      </c>
      <c r="DP65" s="15">
        <v>0</v>
      </c>
      <c r="DQ65" s="15">
        <v>0</v>
      </c>
      <c r="DR65" s="15">
        <v>0</v>
      </c>
      <c r="DS65" s="15">
        <v>0</v>
      </c>
      <c r="DT65" s="15">
        <v>0</v>
      </c>
      <c r="DU65" s="15">
        <v>0</v>
      </c>
      <c r="DV65" s="15">
        <v>331.1</v>
      </c>
      <c r="DW65" s="15">
        <v>0</v>
      </c>
      <c r="DX65" s="13">
        <v>0</v>
      </c>
      <c r="DY65" s="13">
        <v>0</v>
      </c>
      <c r="DZ65" s="13">
        <v>0</v>
      </c>
      <c r="EA65" s="14">
        <v>40.409999999999997</v>
      </c>
      <c r="EC65" s="13">
        <v>30</v>
      </c>
    </row>
    <row r="66" spans="1:133" s="13" customFormat="1" x14ac:dyDescent="0.25">
      <c r="A66" s="25" t="s">
        <v>329</v>
      </c>
      <c r="B66" s="23">
        <v>2</v>
      </c>
      <c r="C66" s="23">
        <v>2</v>
      </c>
      <c r="D66" s="23" t="s">
        <v>402</v>
      </c>
      <c r="E66" s="15" t="s">
        <v>109</v>
      </c>
      <c r="F66" s="15" t="s">
        <v>552</v>
      </c>
      <c r="G66" s="15">
        <v>5004.95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1251.24</v>
      </c>
      <c r="O66" s="15">
        <v>0</v>
      </c>
      <c r="P66" s="15">
        <v>734.21</v>
      </c>
      <c r="Q66" s="15">
        <v>6538.59</v>
      </c>
      <c r="R66" s="15">
        <v>711.24</v>
      </c>
      <c r="S66" s="15">
        <v>0</v>
      </c>
      <c r="T66" s="15">
        <v>0</v>
      </c>
      <c r="U66" s="15">
        <v>5093.1399999999994</v>
      </c>
      <c r="V66" s="15">
        <v>6538.59</v>
      </c>
      <c r="W66" s="15">
        <v>0</v>
      </c>
      <c r="X66" s="15">
        <v>0</v>
      </c>
      <c r="Y66" s="15">
        <v>0</v>
      </c>
      <c r="Z66" s="15">
        <v>0</v>
      </c>
      <c r="AA66" s="15">
        <v>0</v>
      </c>
      <c r="AB66" s="15">
        <v>1251.24</v>
      </c>
      <c r="AC66" s="24">
        <v>223.03</v>
      </c>
      <c r="AD66" s="15">
        <v>0</v>
      </c>
      <c r="AE66" s="23">
        <v>86.82</v>
      </c>
      <c r="AF66" s="23">
        <v>86.82</v>
      </c>
      <c r="AG66" s="15">
        <v>0</v>
      </c>
      <c r="AH66" s="15"/>
      <c r="AI66" s="15"/>
      <c r="AJ66" s="15"/>
      <c r="AK66" s="15"/>
      <c r="AL66" s="15"/>
      <c r="AM66" s="15"/>
      <c r="AN66" s="15"/>
      <c r="AO66" s="22"/>
      <c r="AP66" s="22"/>
      <c r="AQ66" s="15" t="s">
        <v>22</v>
      </c>
      <c r="AR66" s="15">
        <v>1</v>
      </c>
      <c r="AS66" s="21">
        <v>41791</v>
      </c>
      <c r="AT66" s="21" t="s">
        <v>324</v>
      </c>
      <c r="AU66" s="20">
        <v>0</v>
      </c>
      <c r="AV66" s="15"/>
      <c r="AW66" s="15">
        <v>0</v>
      </c>
      <c r="AX66" s="15">
        <v>0</v>
      </c>
      <c r="AY66" s="15">
        <v>0</v>
      </c>
      <c r="AZ66" s="15">
        <v>0</v>
      </c>
      <c r="BA66" s="15">
        <v>0</v>
      </c>
      <c r="BB66" s="15">
        <v>0</v>
      </c>
      <c r="BC66" s="15">
        <v>0</v>
      </c>
      <c r="BD66" s="15">
        <v>0</v>
      </c>
      <c r="BE66" s="15">
        <v>0</v>
      </c>
      <c r="BF66" s="15">
        <v>0</v>
      </c>
      <c r="BG66" s="15">
        <v>0</v>
      </c>
      <c r="BH66" s="15">
        <v>0</v>
      </c>
      <c r="BI66" s="15">
        <v>0</v>
      </c>
      <c r="BJ66" s="15">
        <v>0</v>
      </c>
      <c r="BK66" s="15">
        <v>0</v>
      </c>
      <c r="BL66" s="15">
        <v>0</v>
      </c>
      <c r="BM66" s="15">
        <v>0</v>
      </c>
      <c r="BN66" s="15">
        <v>0</v>
      </c>
      <c r="BO66" s="15">
        <v>0</v>
      </c>
      <c r="BP66" s="15">
        <v>0</v>
      </c>
      <c r="BQ66" s="15">
        <v>220</v>
      </c>
      <c r="BR66" s="15">
        <v>0</v>
      </c>
      <c r="BS66" s="18"/>
      <c r="BT66" s="19">
        <v>2</v>
      </c>
      <c r="BU66" s="18">
        <v>44</v>
      </c>
      <c r="BV66" s="18">
        <v>44</v>
      </c>
      <c r="BW66" s="18">
        <v>4</v>
      </c>
      <c r="BX66" s="17">
        <v>32081</v>
      </c>
      <c r="BY66" s="16" t="s">
        <v>325</v>
      </c>
      <c r="BZ66" s="15" t="s">
        <v>325</v>
      </c>
      <c r="CA66" s="15">
        <v>0</v>
      </c>
      <c r="CB66" s="15" t="s">
        <v>324</v>
      </c>
      <c r="CC66" s="15" t="s">
        <v>324</v>
      </c>
      <c r="CD66" s="15">
        <v>0</v>
      </c>
      <c r="CE66" s="15">
        <v>0</v>
      </c>
      <c r="CF66" s="15">
        <v>0</v>
      </c>
      <c r="CG66" s="15">
        <v>0</v>
      </c>
      <c r="CH66" s="15">
        <v>0</v>
      </c>
      <c r="CI66" s="15">
        <v>0</v>
      </c>
      <c r="CJ66" s="15">
        <v>0</v>
      </c>
      <c r="CK66" s="15">
        <v>0</v>
      </c>
      <c r="CL66" s="15">
        <v>0</v>
      </c>
      <c r="CM66" s="15">
        <v>0</v>
      </c>
      <c r="CN66" s="15">
        <v>0</v>
      </c>
      <c r="CO66" s="15">
        <v>0</v>
      </c>
      <c r="CP66" s="15">
        <v>6538.5899999999992</v>
      </c>
      <c r="CQ66" s="15">
        <v>0</v>
      </c>
      <c r="CR66" s="15">
        <v>0</v>
      </c>
      <c r="CS66" s="15">
        <v>282.39999999999998</v>
      </c>
      <c r="CT66" s="15">
        <v>0</v>
      </c>
      <c r="CU66" s="15">
        <v>0</v>
      </c>
      <c r="CV66" s="15">
        <v>0</v>
      </c>
      <c r="CW66" s="15">
        <v>0</v>
      </c>
      <c r="CX66" s="15">
        <v>0</v>
      </c>
      <c r="CY66" s="15">
        <v>0</v>
      </c>
      <c r="CZ66" s="15">
        <v>0</v>
      </c>
      <c r="DA66" s="15">
        <v>0</v>
      </c>
      <c r="DB66" s="15">
        <v>0</v>
      </c>
      <c r="DC66" s="15">
        <v>0</v>
      </c>
      <c r="DD66" s="15">
        <v>0</v>
      </c>
      <c r="DE66" s="15">
        <v>0</v>
      </c>
      <c r="DF66" s="15">
        <v>0</v>
      </c>
      <c r="DG66" s="15">
        <v>0</v>
      </c>
      <c r="DH66" s="15">
        <v>0</v>
      </c>
      <c r="DI66" s="15">
        <v>0</v>
      </c>
      <c r="DJ66" s="15">
        <v>0</v>
      </c>
      <c r="DK66" s="15">
        <v>0</v>
      </c>
      <c r="DL66" s="15">
        <v>0</v>
      </c>
      <c r="DM66" s="15">
        <v>0</v>
      </c>
      <c r="DN66" s="15">
        <v>0</v>
      </c>
      <c r="DO66" s="15">
        <v>0</v>
      </c>
      <c r="DP66" s="15">
        <v>0</v>
      </c>
      <c r="DQ66" s="15">
        <v>0</v>
      </c>
      <c r="DR66" s="15">
        <v>0</v>
      </c>
      <c r="DS66" s="15">
        <v>0</v>
      </c>
      <c r="DT66" s="15">
        <v>0</v>
      </c>
      <c r="DU66" s="15">
        <v>0</v>
      </c>
      <c r="DV66" s="15">
        <v>523.09</v>
      </c>
      <c r="DW66" s="15">
        <v>0</v>
      </c>
      <c r="DX66" s="13">
        <v>0</v>
      </c>
      <c r="DY66" s="13">
        <v>0</v>
      </c>
      <c r="DZ66" s="13">
        <v>0</v>
      </c>
      <c r="EA66" s="14">
        <v>40.409999999999997</v>
      </c>
      <c r="EC66" s="13">
        <v>30</v>
      </c>
    </row>
    <row r="67" spans="1:133" s="13" customFormat="1" x14ac:dyDescent="0.25">
      <c r="A67" s="25" t="s">
        <v>329</v>
      </c>
      <c r="B67" s="23">
        <v>2</v>
      </c>
      <c r="C67" s="23">
        <v>2</v>
      </c>
      <c r="D67" s="23" t="s">
        <v>331</v>
      </c>
      <c r="E67" s="15" t="s">
        <v>110</v>
      </c>
      <c r="F67" s="15" t="s">
        <v>551</v>
      </c>
      <c r="G67" s="15">
        <v>2720.45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0.44</v>
      </c>
      <c r="N67" s="15">
        <v>0</v>
      </c>
      <c r="O67" s="15">
        <v>0</v>
      </c>
      <c r="P67" s="15">
        <v>369.89</v>
      </c>
      <c r="Q67" s="15">
        <v>3925.64</v>
      </c>
      <c r="R67" s="15">
        <v>139.25</v>
      </c>
      <c r="S67" s="15">
        <v>0</v>
      </c>
      <c r="T67" s="15">
        <v>0</v>
      </c>
      <c r="U67" s="15">
        <v>3416.9400000000005</v>
      </c>
      <c r="V67" s="15">
        <v>3925.64</v>
      </c>
      <c r="W67" s="15">
        <v>0</v>
      </c>
      <c r="X67" s="15">
        <v>0</v>
      </c>
      <c r="Y67" s="15">
        <v>0</v>
      </c>
      <c r="Z67" s="15">
        <v>0</v>
      </c>
      <c r="AA67" s="15">
        <v>0</v>
      </c>
      <c r="AB67" s="15">
        <v>544.17999999999995</v>
      </c>
      <c r="AC67" s="24">
        <v>223.03</v>
      </c>
      <c r="AD67" s="15">
        <v>0</v>
      </c>
      <c r="AE67" s="23">
        <v>86.82</v>
      </c>
      <c r="AF67" s="23">
        <v>86.82</v>
      </c>
      <c r="AG67" s="15">
        <v>0</v>
      </c>
      <c r="AH67" s="15"/>
      <c r="AI67" s="15"/>
      <c r="AJ67" s="15"/>
      <c r="AK67" s="15"/>
      <c r="AL67" s="15"/>
      <c r="AM67" s="15"/>
      <c r="AN67" s="15"/>
      <c r="AO67" s="22"/>
      <c r="AP67" s="22"/>
      <c r="AQ67" s="15" t="s">
        <v>28</v>
      </c>
      <c r="AR67" s="15">
        <v>1</v>
      </c>
      <c r="AS67" s="21">
        <v>45061</v>
      </c>
      <c r="AT67" s="21" t="s">
        <v>324</v>
      </c>
      <c r="AU67" s="20">
        <v>0</v>
      </c>
      <c r="AV67" s="15"/>
      <c r="AW67" s="15">
        <v>0</v>
      </c>
      <c r="AX67" s="15">
        <v>0</v>
      </c>
      <c r="AY67" s="15">
        <v>0</v>
      </c>
      <c r="AZ67" s="15">
        <v>0</v>
      </c>
      <c r="BA67" s="15">
        <v>0</v>
      </c>
      <c r="BB67" s="15">
        <v>0</v>
      </c>
      <c r="BC67" s="15">
        <v>0</v>
      </c>
      <c r="BD67" s="15">
        <v>0</v>
      </c>
      <c r="BE67" s="15">
        <v>0</v>
      </c>
      <c r="BF67" s="15">
        <v>0</v>
      </c>
      <c r="BG67" s="15">
        <v>0</v>
      </c>
      <c r="BH67" s="15">
        <v>0</v>
      </c>
      <c r="BI67" s="15">
        <v>0</v>
      </c>
      <c r="BJ67" s="15">
        <v>0</v>
      </c>
      <c r="BK67" s="15">
        <v>0</v>
      </c>
      <c r="BL67" s="15">
        <v>0</v>
      </c>
      <c r="BM67" s="15">
        <v>0</v>
      </c>
      <c r="BN67" s="15">
        <v>0</v>
      </c>
      <c r="BO67" s="15">
        <v>0</v>
      </c>
      <c r="BP67" s="15">
        <v>0</v>
      </c>
      <c r="BQ67" s="15">
        <v>180</v>
      </c>
      <c r="BR67" s="15">
        <v>0</v>
      </c>
      <c r="BS67" s="18"/>
      <c r="BT67" s="19">
        <v>2</v>
      </c>
      <c r="BU67" s="18">
        <v>36</v>
      </c>
      <c r="BV67" s="18">
        <v>36</v>
      </c>
      <c r="BW67" s="18">
        <v>3</v>
      </c>
      <c r="BX67" s="17">
        <v>26904</v>
      </c>
      <c r="BY67" s="16" t="s">
        <v>325</v>
      </c>
      <c r="BZ67" s="15" t="s">
        <v>325</v>
      </c>
      <c r="CA67" s="15">
        <v>0</v>
      </c>
      <c r="CB67" s="15" t="s">
        <v>324</v>
      </c>
      <c r="CC67" s="15" t="s">
        <v>324</v>
      </c>
      <c r="CD67" s="15">
        <v>0</v>
      </c>
      <c r="CE67" s="15">
        <v>0</v>
      </c>
      <c r="CF67" s="15">
        <v>0</v>
      </c>
      <c r="CG67" s="15">
        <v>0</v>
      </c>
      <c r="CH67" s="15">
        <v>0</v>
      </c>
      <c r="CI67" s="15">
        <v>617.86</v>
      </c>
      <c r="CJ67" s="15">
        <v>123.57</v>
      </c>
      <c r="CK67" s="15">
        <v>0</v>
      </c>
      <c r="CL67" s="15">
        <v>0</v>
      </c>
      <c r="CM67" s="15">
        <v>0</v>
      </c>
      <c r="CN67" s="15">
        <v>181.36</v>
      </c>
      <c r="CO67" s="15">
        <v>0</v>
      </c>
      <c r="CP67" s="15">
        <v>3926.0800000000004</v>
      </c>
      <c r="CQ67" s="15">
        <v>0</v>
      </c>
      <c r="CR67" s="15">
        <v>0</v>
      </c>
      <c r="CS67" s="15">
        <v>282.39999999999998</v>
      </c>
      <c r="CT67" s="15">
        <v>0</v>
      </c>
      <c r="CU67" s="15">
        <v>0</v>
      </c>
      <c r="CV67" s="15">
        <v>0</v>
      </c>
      <c r="CW67" s="15">
        <v>0</v>
      </c>
      <c r="CX67" s="15">
        <v>0</v>
      </c>
      <c r="CY67" s="15">
        <v>0</v>
      </c>
      <c r="CZ67" s="15">
        <v>0</v>
      </c>
      <c r="DA67" s="15">
        <v>0</v>
      </c>
      <c r="DB67" s="15">
        <v>0</v>
      </c>
      <c r="DC67" s="15">
        <v>0</v>
      </c>
      <c r="DD67" s="15">
        <v>0</v>
      </c>
      <c r="DE67" s="15">
        <v>0</v>
      </c>
      <c r="DF67" s="15">
        <v>0</v>
      </c>
      <c r="DG67" s="15">
        <v>0</v>
      </c>
      <c r="DH67" s="15">
        <v>0</v>
      </c>
      <c r="DI67" s="15">
        <v>0</v>
      </c>
      <c r="DJ67" s="15">
        <v>0</v>
      </c>
      <c r="DK67" s="15">
        <v>0</v>
      </c>
      <c r="DL67" s="15">
        <v>0</v>
      </c>
      <c r="DM67" s="15">
        <v>0</v>
      </c>
      <c r="DN67" s="15">
        <v>0</v>
      </c>
      <c r="DO67" s="15">
        <v>0</v>
      </c>
      <c r="DP67" s="15">
        <v>0</v>
      </c>
      <c r="DQ67" s="15">
        <v>0</v>
      </c>
      <c r="DR67" s="15">
        <v>0</v>
      </c>
      <c r="DS67" s="15">
        <v>0</v>
      </c>
      <c r="DT67" s="15">
        <v>0</v>
      </c>
      <c r="DU67" s="15">
        <v>0</v>
      </c>
      <c r="DV67" s="15">
        <v>314.05</v>
      </c>
      <c r="DW67" s="15">
        <v>0</v>
      </c>
      <c r="DX67" s="13">
        <v>0</v>
      </c>
      <c r="DY67" s="13">
        <v>0</v>
      </c>
      <c r="DZ67" s="13">
        <v>0</v>
      </c>
      <c r="EA67" s="14">
        <v>40.409999999999997</v>
      </c>
      <c r="EC67" s="13">
        <v>30</v>
      </c>
    </row>
    <row r="68" spans="1:133" s="13" customFormat="1" x14ac:dyDescent="0.25">
      <c r="A68" s="25" t="s">
        <v>329</v>
      </c>
      <c r="B68" s="23">
        <v>2</v>
      </c>
      <c r="C68" s="23">
        <v>2</v>
      </c>
      <c r="D68" s="23" t="s">
        <v>436</v>
      </c>
      <c r="E68" s="15" t="s">
        <v>111</v>
      </c>
      <c r="F68" s="15" t="s">
        <v>550</v>
      </c>
      <c r="G68" s="15">
        <v>3533.05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529.96</v>
      </c>
      <c r="O68" s="15">
        <v>0</v>
      </c>
      <c r="P68" s="15">
        <v>568.97</v>
      </c>
      <c r="Q68" s="15">
        <v>5358.28</v>
      </c>
      <c r="R68" s="15">
        <v>432.1</v>
      </c>
      <c r="S68" s="15">
        <v>0</v>
      </c>
      <c r="T68" s="15">
        <v>0</v>
      </c>
      <c r="U68" s="15">
        <v>4357.2100000000009</v>
      </c>
      <c r="V68" s="15">
        <v>5358.28</v>
      </c>
      <c r="W68" s="15">
        <v>0</v>
      </c>
      <c r="X68" s="15">
        <v>0</v>
      </c>
      <c r="Y68" s="15">
        <v>0</v>
      </c>
      <c r="Z68" s="15">
        <v>0</v>
      </c>
      <c r="AA68" s="15">
        <v>0</v>
      </c>
      <c r="AB68" s="15">
        <v>812.6</v>
      </c>
      <c r="AC68" s="24">
        <v>223.03</v>
      </c>
      <c r="AD68" s="15">
        <v>0</v>
      </c>
      <c r="AE68" s="23">
        <v>86.82</v>
      </c>
      <c r="AF68" s="23">
        <v>86.82</v>
      </c>
      <c r="AG68" s="15">
        <v>0</v>
      </c>
      <c r="AH68" s="15"/>
      <c r="AI68" s="15"/>
      <c r="AJ68" s="15"/>
      <c r="AK68" s="15"/>
      <c r="AL68" s="15"/>
      <c r="AM68" s="15"/>
      <c r="AN68" s="15"/>
      <c r="AO68" s="22"/>
      <c r="AP68" s="22"/>
      <c r="AQ68" s="15" t="s">
        <v>29</v>
      </c>
      <c r="AR68" s="15">
        <v>1</v>
      </c>
      <c r="AS68" s="21">
        <v>43275</v>
      </c>
      <c r="AT68" s="21" t="s">
        <v>324</v>
      </c>
      <c r="AU68" s="20">
        <v>0</v>
      </c>
      <c r="AV68" s="15"/>
      <c r="AW68" s="15">
        <v>0</v>
      </c>
      <c r="AX68" s="15">
        <v>0</v>
      </c>
      <c r="AY68" s="15">
        <v>0</v>
      </c>
      <c r="AZ68" s="15">
        <v>0</v>
      </c>
      <c r="BA68" s="15">
        <v>0</v>
      </c>
      <c r="BB68" s="15">
        <v>0</v>
      </c>
      <c r="BC68" s="15">
        <v>0</v>
      </c>
      <c r="BD68" s="15">
        <v>0</v>
      </c>
      <c r="BE68" s="15">
        <v>0</v>
      </c>
      <c r="BF68" s="15">
        <v>0</v>
      </c>
      <c r="BG68" s="15">
        <v>0</v>
      </c>
      <c r="BH68" s="15">
        <v>0</v>
      </c>
      <c r="BI68" s="15">
        <v>0</v>
      </c>
      <c r="BJ68" s="15">
        <v>0</v>
      </c>
      <c r="BK68" s="15">
        <v>0</v>
      </c>
      <c r="BL68" s="15">
        <v>0</v>
      </c>
      <c r="BM68" s="15">
        <v>0</v>
      </c>
      <c r="BN68" s="15">
        <v>0</v>
      </c>
      <c r="BO68" s="15">
        <v>0</v>
      </c>
      <c r="BP68" s="15">
        <v>0</v>
      </c>
      <c r="BQ68" s="15">
        <v>180</v>
      </c>
      <c r="BR68" s="15">
        <v>0</v>
      </c>
      <c r="BS68" s="18"/>
      <c r="BT68" s="19">
        <v>2</v>
      </c>
      <c r="BU68" s="18">
        <v>36</v>
      </c>
      <c r="BV68" s="18">
        <v>36</v>
      </c>
      <c r="BW68" s="18">
        <v>3</v>
      </c>
      <c r="BX68" s="17">
        <v>31734</v>
      </c>
      <c r="BY68" s="16" t="s">
        <v>326</v>
      </c>
      <c r="BZ68" s="15" t="s">
        <v>325</v>
      </c>
      <c r="CA68" s="15">
        <v>0</v>
      </c>
      <c r="CB68" s="15" t="s">
        <v>324</v>
      </c>
      <c r="CC68" s="15" t="s">
        <v>324</v>
      </c>
      <c r="CD68" s="15">
        <v>0</v>
      </c>
      <c r="CE68" s="15">
        <v>0</v>
      </c>
      <c r="CF68" s="15">
        <v>0</v>
      </c>
      <c r="CG68" s="15">
        <v>0</v>
      </c>
      <c r="CH68" s="15">
        <v>0</v>
      </c>
      <c r="CI68" s="15">
        <v>844.06</v>
      </c>
      <c r="CJ68" s="15">
        <v>168.81</v>
      </c>
      <c r="CK68" s="15">
        <v>0</v>
      </c>
      <c r="CL68" s="15">
        <v>0</v>
      </c>
      <c r="CM68" s="15">
        <v>0</v>
      </c>
      <c r="CN68" s="15">
        <v>0</v>
      </c>
      <c r="CO68" s="15">
        <v>0</v>
      </c>
      <c r="CP68" s="15">
        <v>5358.2800000000007</v>
      </c>
      <c r="CQ68" s="15">
        <v>0</v>
      </c>
      <c r="CR68" s="15">
        <v>0</v>
      </c>
      <c r="CS68" s="15">
        <v>282.39999999999998</v>
      </c>
      <c r="CT68" s="15">
        <v>0</v>
      </c>
      <c r="CU68" s="15">
        <v>0</v>
      </c>
      <c r="CV68" s="15">
        <v>0</v>
      </c>
      <c r="CW68" s="15">
        <v>0</v>
      </c>
      <c r="CX68" s="15">
        <v>0</v>
      </c>
      <c r="CY68" s="15">
        <v>0</v>
      </c>
      <c r="CZ68" s="15">
        <v>0</v>
      </c>
      <c r="DA68" s="15">
        <v>0</v>
      </c>
      <c r="DB68" s="15">
        <v>0</v>
      </c>
      <c r="DC68" s="15">
        <v>0</v>
      </c>
      <c r="DD68" s="15">
        <v>0</v>
      </c>
      <c r="DE68" s="15">
        <v>0</v>
      </c>
      <c r="DF68" s="15">
        <v>0</v>
      </c>
      <c r="DG68" s="15">
        <v>0</v>
      </c>
      <c r="DH68" s="15">
        <v>0</v>
      </c>
      <c r="DI68" s="15">
        <v>0</v>
      </c>
      <c r="DJ68" s="15">
        <v>0</v>
      </c>
      <c r="DK68" s="15">
        <v>0</v>
      </c>
      <c r="DL68" s="15">
        <v>0</v>
      </c>
      <c r="DM68" s="15">
        <v>0</v>
      </c>
      <c r="DN68" s="15">
        <v>0</v>
      </c>
      <c r="DO68" s="15">
        <v>0</v>
      </c>
      <c r="DP68" s="15">
        <v>0</v>
      </c>
      <c r="DQ68" s="15">
        <v>0</v>
      </c>
      <c r="DR68" s="15">
        <v>0</v>
      </c>
      <c r="DS68" s="15">
        <v>0</v>
      </c>
      <c r="DT68" s="15">
        <v>0</v>
      </c>
      <c r="DU68" s="15">
        <v>0</v>
      </c>
      <c r="DV68" s="15">
        <v>428.66</v>
      </c>
      <c r="DW68" s="15">
        <v>0</v>
      </c>
      <c r="DX68" s="13">
        <v>0</v>
      </c>
      <c r="DY68" s="13">
        <v>0</v>
      </c>
      <c r="DZ68" s="13">
        <v>0</v>
      </c>
      <c r="EA68" s="14">
        <v>40.409999999999997</v>
      </c>
      <c r="EC68" s="13">
        <v>30</v>
      </c>
    </row>
    <row r="69" spans="1:133" s="13" customFormat="1" x14ac:dyDescent="0.25">
      <c r="A69" s="25" t="s">
        <v>329</v>
      </c>
      <c r="B69" s="23">
        <v>2</v>
      </c>
      <c r="C69" s="23">
        <v>2</v>
      </c>
      <c r="D69" s="26" t="s">
        <v>377</v>
      </c>
      <c r="E69" s="15" t="s">
        <v>112</v>
      </c>
      <c r="F69" s="15" t="s">
        <v>549</v>
      </c>
      <c r="G69" s="15">
        <v>2992.5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66.290000000000006</v>
      </c>
      <c r="N69" s="15">
        <v>166.25</v>
      </c>
      <c r="O69" s="15">
        <v>0</v>
      </c>
      <c r="P69" s="15">
        <v>351.65</v>
      </c>
      <c r="Q69" s="15">
        <v>3773.65</v>
      </c>
      <c r="R69" s="15">
        <v>116.45</v>
      </c>
      <c r="S69" s="15">
        <v>0</v>
      </c>
      <c r="T69" s="15">
        <v>0</v>
      </c>
      <c r="U69" s="15">
        <v>3336.84</v>
      </c>
      <c r="V69" s="15">
        <v>3773.65</v>
      </c>
      <c r="W69" s="15">
        <v>0</v>
      </c>
      <c r="X69" s="15">
        <v>0</v>
      </c>
      <c r="Y69" s="15">
        <v>0</v>
      </c>
      <c r="Z69" s="15">
        <v>0</v>
      </c>
      <c r="AA69" s="15">
        <v>0</v>
      </c>
      <c r="AB69" s="15">
        <v>645.01</v>
      </c>
      <c r="AC69" s="24">
        <v>223.03</v>
      </c>
      <c r="AD69" s="15">
        <v>0</v>
      </c>
      <c r="AE69" s="23">
        <v>86.82</v>
      </c>
      <c r="AF69" s="23">
        <v>86.82</v>
      </c>
      <c r="AG69" s="15">
        <v>0</v>
      </c>
      <c r="AH69" s="15"/>
      <c r="AI69" s="15"/>
      <c r="AJ69" s="15"/>
      <c r="AK69" s="15"/>
      <c r="AL69" s="15"/>
      <c r="AM69" s="15"/>
      <c r="AN69" s="15"/>
      <c r="AO69" s="22"/>
      <c r="AP69" s="22"/>
      <c r="AQ69" s="15" t="s">
        <v>28</v>
      </c>
      <c r="AR69" s="15">
        <v>1</v>
      </c>
      <c r="AS69" s="21">
        <v>41760</v>
      </c>
      <c r="AT69" s="21" t="s">
        <v>324</v>
      </c>
      <c r="AU69" s="20">
        <v>0</v>
      </c>
      <c r="AV69" s="15"/>
      <c r="AW69" s="15">
        <v>0</v>
      </c>
      <c r="AX69" s="15">
        <v>0</v>
      </c>
      <c r="AY69" s="15">
        <v>0</v>
      </c>
      <c r="AZ69" s="15">
        <v>0</v>
      </c>
      <c r="BA69" s="15">
        <v>0</v>
      </c>
      <c r="BB69" s="15">
        <v>0</v>
      </c>
      <c r="BC69" s="15">
        <v>0</v>
      </c>
      <c r="BD69" s="15">
        <v>0</v>
      </c>
      <c r="BE69" s="15">
        <v>0</v>
      </c>
      <c r="BF69" s="15">
        <v>0</v>
      </c>
      <c r="BG69" s="15">
        <v>0</v>
      </c>
      <c r="BH69" s="15">
        <v>0</v>
      </c>
      <c r="BI69" s="15">
        <v>0</v>
      </c>
      <c r="BJ69" s="15">
        <v>0</v>
      </c>
      <c r="BK69" s="15">
        <v>0</v>
      </c>
      <c r="BL69" s="15">
        <v>0</v>
      </c>
      <c r="BM69" s="15">
        <v>0</v>
      </c>
      <c r="BN69" s="15">
        <v>0</v>
      </c>
      <c r="BO69" s="15">
        <v>0</v>
      </c>
      <c r="BP69" s="15">
        <v>0</v>
      </c>
      <c r="BQ69" s="15">
        <v>220</v>
      </c>
      <c r="BR69" s="15">
        <v>0</v>
      </c>
      <c r="BS69" s="18"/>
      <c r="BT69" s="19">
        <v>2</v>
      </c>
      <c r="BU69" s="18">
        <v>44</v>
      </c>
      <c r="BV69" s="18">
        <v>44</v>
      </c>
      <c r="BW69" s="18">
        <v>3</v>
      </c>
      <c r="BX69" s="17">
        <v>25297</v>
      </c>
      <c r="BY69" s="16" t="s">
        <v>325</v>
      </c>
      <c r="BZ69" s="15" t="s">
        <v>325</v>
      </c>
      <c r="CA69" s="15">
        <v>0</v>
      </c>
      <c r="CB69" s="15" t="s">
        <v>324</v>
      </c>
      <c r="CC69" s="15" t="s">
        <v>324</v>
      </c>
      <c r="CD69" s="15">
        <v>0</v>
      </c>
      <c r="CE69" s="15">
        <v>0</v>
      </c>
      <c r="CF69" s="15">
        <v>0</v>
      </c>
      <c r="CG69" s="15">
        <v>0</v>
      </c>
      <c r="CH69" s="15">
        <v>0</v>
      </c>
      <c r="CI69" s="15">
        <v>0</v>
      </c>
      <c r="CJ69" s="15">
        <v>0</v>
      </c>
      <c r="CK69" s="15">
        <v>0</v>
      </c>
      <c r="CL69" s="15">
        <v>0</v>
      </c>
      <c r="CM69" s="15">
        <v>0</v>
      </c>
      <c r="CN69" s="15">
        <v>0</v>
      </c>
      <c r="CO69" s="15">
        <v>0</v>
      </c>
      <c r="CP69" s="15">
        <v>3839.94</v>
      </c>
      <c r="CQ69" s="15">
        <v>0</v>
      </c>
      <c r="CR69" s="15">
        <v>332.5</v>
      </c>
      <c r="CS69" s="15">
        <v>282.39999999999998</v>
      </c>
      <c r="CT69" s="15">
        <v>0</v>
      </c>
      <c r="CU69" s="15">
        <v>0</v>
      </c>
      <c r="CV69" s="15">
        <v>0</v>
      </c>
      <c r="CW69" s="15">
        <v>0</v>
      </c>
      <c r="CX69" s="15">
        <v>0</v>
      </c>
      <c r="CY69" s="15">
        <v>0</v>
      </c>
      <c r="CZ69" s="15">
        <v>0</v>
      </c>
      <c r="DA69" s="15">
        <v>0</v>
      </c>
      <c r="DB69" s="15">
        <v>0</v>
      </c>
      <c r="DC69" s="15">
        <v>0</v>
      </c>
      <c r="DD69" s="15">
        <v>0</v>
      </c>
      <c r="DE69" s="15">
        <v>0</v>
      </c>
      <c r="DF69" s="15">
        <v>0</v>
      </c>
      <c r="DG69" s="15">
        <v>0</v>
      </c>
      <c r="DH69" s="15">
        <v>0</v>
      </c>
      <c r="DI69" s="15">
        <v>0</v>
      </c>
      <c r="DJ69" s="15">
        <v>0</v>
      </c>
      <c r="DK69" s="15">
        <v>35</v>
      </c>
      <c r="DL69" s="15">
        <v>0</v>
      </c>
      <c r="DM69" s="15">
        <v>0</v>
      </c>
      <c r="DN69" s="15">
        <v>0</v>
      </c>
      <c r="DO69" s="15">
        <v>0</v>
      </c>
      <c r="DP69" s="15">
        <v>0</v>
      </c>
      <c r="DQ69" s="15">
        <v>0</v>
      </c>
      <c r="DR69" s="15">
        <v>0</v>
      </c>
      <c r="DS69" s="15">
        <v>0</v>
      </c>
      <c r="DT69" s="15">
        <v>0</v>
      </c>
      <c r="DU69" s="15">
        <v>0</v>
      </c>
      <c r="DV69" s="15">
        <v>301.89</v>
      </c>
      <c r="DW69" s="15">
        <v>0</v>
      </c>
      <c r="DX69" s="13">
        <v>0</v>
      </c>
      <c r="DY69" s="13">
        <v>0</v>
      </c>
      <c r="DZ69" s="13">
        <v>0</v>
      </c>
      <c r="EA69" s="14">
        <v>40.409999999999997</v>
      </c>
      <c r="EC69" s="13">
        <v>27</v>
      </c>
    </row>
    <row r="70" spans="1:133" s="13" customFormat="1" x14ac:dyDescent="0.25">
      <c r="A70" s="25" t="s">
        <v>329</v>
      </c>
      <c r="B70" s="23">
        <v>2</v>
      </c>
      <c r="C70" s="23">
        <v>2</v>
      </c>
      <c r="D70" s="23" t="s">
        <v>373</v>
      </c>
      <c r="E70" s="15" t="s">
        <v>113</v>
      </c>
      <c r="F70" s="15" t="s">
        <v>548</v>
      </c>
      <c r="G70" s="15">
        <v>1595.32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0.23</v>
      </c>
      <c r="N70" s="15">
        <v>0</v>
      </c>
      <c r="O70" s="15">
        <v>0</v>
      </c>
      <c r="P70" s="15">
        <v>157.38</v>
      </c>
      <c r="Q70" s="15">
        <v>1984.07</v>
      </c>
      <c r="R70" s="15">
        <v>0</v>
      </c>
      <c r="S70" s="15">
        <v>0</v>
      </c>
      <c r="T70" s="15">
        <v>0</v>
      </c>
      <c r="U70" s="15">
        <v>1731.1999999999998</v>
      </c>
      <c r="V70" s="15">
        <v>1984.07</v>
      </c>
      <c r="W70" s="15">
        <v>0</v>
      </c>
      <c r="X70" s="15">
        <v>0</v>
      </c>
      <c r="Y70" s="15">
        <v>0</v>
      </c>
      <c r="Z70" s="15">
        <v>0</v>
      </c>
      <c r="AA70" s="15">
        <v>0</v>
      </c>
      <c r="AB70" s="15">
        <v>319.11</v>
      </c>
      <c r="AC70" s="24">
        <v>223.03</v>
      </c>
      <c r="AD70" s="15">
        <v>0</v>
      </c>
      <c r="AE70" s="23">
        <v>86.82</v>
      </c>
      <c r="AF70" s="23">
        <v>86.82</v>
      </c>
      <c r="AG70" s="15">
        <v>0</v>
      </c>
      <c r="AH70" s="15"/>
      <c r="AI70" s="15"/>
      <c r="AJ70" s="15"/>
      <c r="AK70" s="15"/>
      <c r="AL70" s="15"/>
      <c r="AM70" s="15"/>
      <c r="AN70" s="15"/>
      <c r="AO70" s="22"/>
      <c r="AP70" s="22"/>
      <c r="AQ70" s="15" t="s">
        <v>45</v>
      </c>
      <c r="AR70" s="15">
        <v>1</v>
      </c>
      <c r="AS70" s="21">
        <v>44986</v>
      </c>
      <c r="AT70" s="21" t="s">
        <v>324</v>
      </c>
      <c r="AU70" s="20">
        <v>0</v>
      </c>
      <c r="AV70" s="15"/>
      <c r="AW70" s="15">
        <v>0</v>
      </c>
      <c r="AX70" s="15">
        <v>0</v>
      </c>
      <c r="AY70" s="15">
        <v>0</v>
      </c>
      <c r="AZ70" s="15">
        <v>0</v>
      </c>
      <c r="BA70" s="15">
        <v>0</v>
      </c>
      <c r="BB70" s="15">
        <v>0</v>
      </c>
      <c r="BC70" s="15">
        <v>0</v>
      </c>
      <c r="BD70" s="15">
        <v>0</v>
      </c>
      <c r="BE70" s="15">
        <v>0</v>
      </c>
      <c r="BF70" s="15">
        <v>0</v>
      </c>
      <c r="BG70" s="15">
        <v>0</v>
      </c>
      <c r="BH70" s="15">
        <v>0</v>
      </c>
      <c r="BI70" s="15">
        <v>0</v>
      </c>
      <c r="BJ70" s="15">
        <v>0</v>
      </c>
      <c r="BK70" s="15">
        <v>0</v>
      </c>
      <c r="BL70" s="15">
        <v>0</v>
      </c>
      <c r="BM70" s="15">
        <v>0</v>
      </c>
      <c r="BN70" s="15">
        <v>0</v>
      </c>
      <c r="BO70" s="15">
        <v>0</v>
      </c>
      <c r="BP70" s="15">
        <v>0</v>
      </c>
      <c r="BQ70" s="15">
        <v>220</v>
      </c>
      <c r="BR70" s="15">
        <v>0</v>
      </c>
      <c r="BS70" s="18"/>
      <c r="BT70" s="19">
        <v>2</v>
      </c>
      <c r="BU70" s="18">
        <v>44</v>
      </c>
      <c r="BV70" s="18">
        <v>44</v>
      </c>
      <c r="BW70" s="18">
        <v>3</v>
      </c>
      <c r="BX70" s="17">
        <v>34803</v>
      </c>
      <c r="BY70" s="16" t="s">
        <v>325</v>
      </c>
      <c r="BZ70" s="15" t="s">
        <v>325</v>
      </c>
      <c r="CA70" s="15">
        <v>95.72</v>
      </c>
      <c r="CB70" s="15" t="s">
        <v>324</v>
      </c>
      <c r="CC70" s="15" t="s">
        <v>324</v>
      </c>
      <c r="CD70" s="15">
        <v>0</v>
      </c>
      <c r="CE70" s="15">
        <v>0</v>
      </c>
      <c r="CF70" s="15">
        <v>0</v>
      </c>
      <c r="CG70" s="15">
        <v>0</v>
      </c>
      <c r="CH70" s="15">
        <v>0</v>
      </c>
      <c r="CI70" s="15">
        <v>0</v>
      </c>
      <c r="CJ70" s="15">
        <v>0</v>
      </c>
      <c r="CK70" s="15">
        <v>0</v>
      </c>
      <c r="CL70" s="15">
        <v>0</v>
      </c>
      <c r="CM70" s="15">
        <v>0</v>
      </c>
      <c r="CN70" s="15">
        <v>106.35</v>
      </c>
      <c r="CO70" s="15">
        <v>0</v>
      </c>
      <c r="CP70" s="15">
        <v>1984.2999999999997</v>
      </c>
      <c r="CQ70" s="15">
        <v>0</v>
      </c>
      <c r="CR70" s="15">
        <v>0</v>
      </c>
      <c r="CS70" s="15">
        <v>282.39999999999998</v>
      </c>
      <c r="CT70" s="15">
        <v>0</v>
      </c>
      <c r="CU70" s="15">
        <v>0</v>
      </c>
      <c r="CV70" s="15">
        <v>0</v>
      </c>
      <c r="CW70" s="15">
        <v>0</v>
      </c>
      <c r="CX70" s="15">
        <v>0</v>
      </c>
      <c r="CY70" s="15">
        <v>0</v>
      </c>
      <c r="CZ70" s="15">
        <v>0</v>
      </c>
      <c r="DA70" s="15">
        <v>0</v>
      </c>
      <c r="DB70" s="15">
        <v>0</v>
      </c>
      <c r="DC70" s="15">
        <v>0</v>
      </c>
      <c r="DD70" s="15">
        <v>0</v>
      </c>
      <c r="DE70" s="15">
        <v>0</v>
      </c>
      <c r="DF70" s="15">
        <v>0</v>
      </c>
      <c r="DG70" s="15">
        <v>0</v>
      </c>
      <c r="DH70" s="15">
        <v>0</v>
      </c>
      <c r="DI70" s="15">
        <v>0</v>
      </c>
      <c r="DJ70" s="15">
        <v>0</v>
      </c>
      <c r="DK70" s="15">
        <v>0</v>
      </c>
      <c r="DL70" s="15">
        <v>0</v>
      </c>
      <c r="DM70" s="15">
        <v>0</v>
      </c>
      <c r="DN70" s="15">
        <v>0</v>
      </c>
      <c r="DO70" s="15">
        <v>0</v>
      </c>
      <c r="DP70" s="15">
        <v>0</v>
      </c>
      <c r="DQ70" s="15">
        <v>0</v>
      </c>
      <c r="DR70" s="15">
        <v>0</v>
      </c>
      <c r="DS70" s="15">
        <v>0</v>
      </c>
      <c r="DT70" s="15">
        <v>0</v>
      </c>
      <c r="DU70" s="15">
        <v>0</v>
      </c>
      <c r="DV70" s="15">
        <v>158.72999999999999</v>
      </c>
      <c r="DW70" s="15">
        <v>0</v>
      </c>
      <c r="DX70" s="13">
        <v>0</v>
      </c>
      <c r="DY70" s="13">
        <v>0</v>
      </c>
      <c r="DZ70" s="13">
        <v>0</v>
      </c>
      <c r="EA70" s="14">
        <v>40.409999999999997</v>
      </c>
      <c r="EC70" s="13">
        <v>30</v>
      </c>
    </row>
    <row r="71" spans="1:133" s="13" customFormat="1" x14ac:dyDescent="0.25">
      <c r="A71" s="25" t="s">
        <v>329</v>
      </c>
      <c r="B71" s="23">
        <v>2</v>
      </c>
      <c r="C71" s="23">
        <v>2</v>
      </c>
      <c r="D71" s="23" t="s">
        <v>331</v>
      </c>
      <c r="E71" s="15" t="s">
        <v>114</v>
      </c>
      <c r="F71" s="15" t="s">
        <v>547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523.35</v>
      </c>
      <c r="Q71" s="15">
        <v>5032.3999999999996</v>
      </c>
      <c r="R71" s="15">
        <v>320.14999999999998</v>
      </c>
      <c r="S71" s="15">
        <v>0</v>
      </c>
      <c r="T71" s="15">
        <v>0</v>
      </c>
      <c r="U71" s="15">
        <v>4188.8999999999996</v>
      </c>
      <c r="V71" s="15">
        <v>5032.3999999999996</v>
      </c>
      <c r="W71" s="15">
        <v>0</v>
      </c>
      <c r="X71" s="15">
        <v>0</v>
      </c>
      <c r="Y71" s="15">
        <v>0</v>
      </c>
      <c r="Z71" s="15">
        <v>0</v>
      </c>
      <c r="AA71" s="15">
        <v>0</v>
      </c>
      <c r="AB71" s="15">
        <v>0</v>
      </c>
      <c r="AC71" s="24">
        <v>223.03</v>
      </c>
      <c r="AD71" s="15">
        <v>0</v>
      </c>
      <c r="AE71" s="23">
        <v>86.82</v>
      </c>
      <c r="AF71" s="23">
        <v>86.82</v>
      </c>
      <c r="AG71" s="15">
        <v>0</v>
      </c>
      <c r="AH71" s="15"/>
      <c r="AI71" s="15"/>
      <c r="AJ71" s="15"/>
      <c r="AK71" s="15"/>
      <c r="AL71" s="15"/>
      <c r="AM71" s="15"/>
      <c r="AN71" s="15"/>
      <c r="AO71" s="22"/>
      <c r="AP71" s="22"/>
      <c r="AQ71" s="15" t="s">
        <v>29</v>
      </c>
      <c r="AR71" s="15">
        <v>1</v>
      </c>
      <c r="AS71" s="21">
        <v>44474</v>
      </c>
      <c r="AT71" s="21" t="s">
        <v>324</v>
      </c>
      <c r="AU71" s="20">
        <v>0</v>
      </c>
      <c r="AV71" s="15"/>
      <c r="AW71" s="15">
        <v>0</v>
      </c>
      <c r="AX71" s="15">
        <v>0</v>
      </c>
      <c r="AY71" s="15">
        <v>5032.3999999999996</v>
      </c>
      <c r="AZ71" s="15">
        <v>0</v>
      </c>
      <c r="BA71" s="15">
        <v>0</v>
      </c>
      <c r="BB71" s="15">
        <v>0</v>
      </c>
      <c r="BC71" s="15">
        <v>0</v>
      </c>
      <c r="BD71" s="15">
        <v>0</v>
      </c>
      <c r="BE71" s="15">
        <v>0</v>
      </c>
      <c r="BF71" s="15">
        <v>0</v>
      </c>
      <c r="BG71" s="15">
        <v>0</v>
      </c>
      <c r="BH71" s="15">
        <v>0</v>
      </c>
      <c r="BI71" s="15">
        <v>0</v>
      </c>
      <c r="BJ71" s="15">
        <v>0</v>
      </c>
      <c r="BK71" s="15">
        <v>0</v>
      </c>
      <c r="BL71" s="15">
        <v>0</v>
      </c>
      <c r="BM71" s="15">
        <v>0</v>
      </c>
      <c r="BN71" s="15">
        <v>0</v>
      </c>
      <c r="BO71" s="15">
        <v>0</v>
      </c>
      <c r="BP71" s="15">
        <v>0</v>
      </c>
      <c r="BQ71" s="15">
        <v>180</v>
      </c>
      <c r="BR71" s="15">
        <v>0</v>
      </c>
      <c r="BS71" s="18"/>
      <c r="BT71" s="19">
        <v>2</v>
      </c>
      <c r="BU71" s="18">
        <v>36</v>
      </c>
      <c r="BV71" s="18">
        <v>36</v>
      </c>
      <c r="BW71" s="18">
        <v>4</v>
      </c>
      <c r="BX71" s="17">
        <v>35405</v>
      </c>
      <c r="BY71" s="16" t="s">
        <v>325</v>
      </c>
      <c r="BZ71" s="15" t="s">
        <v>325</v>
      </c>
      <c r="CA71" s="15">
        <v>0</v>
      </c>
      <c r="CB71" s="15" t="s">
        <v>324</v>
      </c>
      <c r="CC71" s="15" t="s">
        <v>324</v>
      </c>
      <c r="CD71" s="15">
        <v>0</v>
      </c>
      <c r="CE71" s="15">
        <v>0</v>
      </c>
      <c r="CF71" s="15">
        <v>0</v>
      </c>
      <c r="CG71" s="15">
        <v>0</v>
      </c>
      <c r="CH71" s="15">
        <v>0</v>
      </c>
      <c r="CI71" s="15">
        <v>0</v>
      </c>
      <c r="CJ71" s="15">
        <v>0</v>
      </c>
      <c r="CK71" s="15">
        <v>0</v>
      </c>
      <c r="CL71" s="15">
        <v>0</v>
      </c>
      <c r="CM71" s="15">
        <v>0</v>
      </c>
      <c r="CN71" s="15">
        <v>0</v>
      </c>
      <c r="CO71" s="15">
        <v>0</v>
      </c>
      <c r="CP71" s="15">
        <v>5032.3999999999996</v>
      </c>
      <c r="CQ71" s="15">
        <v>0</v>
      </c>
      <c r="CR71" s="15">
        <v>0</v>
      </c>
      <c r="CS71" s="15">
        <v>0</v>
      </c>
      <c r="CT71" s="15">
        <v>0</v>
      </c>
      <c r="CU71" s="15">
        <v>0</v>
      </c>
      <c r="CV71" s="15">
        <v>0</v>
      </c>
      <c r="CW71" s="15">
        <v>0</v>
      </c>
      <c r="CX71" s="15">
        <v>0</v>
      </c>
      <c r="CY71" s="15">
        <v>0</v>
      </c>
      <c r="CZ71" s="15">
        <v>0</v>
      </c>
      <c r="DA71" s="15">
        <v>0</v>
      </c>
      <c r="DB71" s="15">
        <v>0</v>
      </c>
      <c r="DC71" s="15">
        <v>0</v>
      </c>
      <c r="DD71" s="15">
        <v>0</v>
      </c>
      <c r="DE71" s="15">
        <v>0</v>
      </c>
      <c r="DF71" s="15">
        <v>0</v>
      </c>
      <c r="DG71" s="15">
        <v>0</v>
      </c>
      <c r="DH71" s="15">
        <v>0</v>
      </c>
      <c r="DI71" s="15">
        <v>0</v>
      </c>
      <c r="DJ71" s="15">
        <v>0</v>
      </c>
      <c r="DK71" s="15">
        <v>0</v>
      </c>
      <c r="DL71" s="15">
        <v>0</v>
      </c>
      <c r="DM71" s="15">
        <v>0</v>
      </c>
      <c r="DN71" s="15">
        <v>0</v>
      </c>
      <c r="DO71" s="15">
        <v>0</v>
      </c>
      <c r="DP71" s="15">
        <v>0</v>
      </c>
      <c r="DQ71" s="15">
        <v>0</v>
      </c>
      <c r="DR71" s="15">
        <v>0</v>
      </c>
      <c r="DS71" s="15">
        <v>0</v>
      </c>
      <c r="DT71" s="15">
        <v>0</v>
      </c>
      <c r="DU71" s="15">
        <v>0</v>
      </c>
      <c r="DV71" s="15">
        <v>402.59</v>
      </c>
      <c r="DW71" s="15">
        <v>0</v>
      </c>
      <c r="DX71" s="13">
        <v>0</v>
      </c>
      <c r="DY71" s="13">
        <v>0</v>
      </c>
      <c r="DZ71" s="13">
        <v>0</v>
      </c>
      <c r="EA71" s="14">
        <v>40.409999999999997</v>
      </c>
      <c r="EC71" s="13">
        <v>0</v>
      </c>
    </row>
    <row r="72" spans="1:133" s="13" customFormat="1" x14ac:dyDescent="0.25">
      <c r="A72" s="25" t="s">
        <v>329</v>
      </c>
      <c r="B72" s="23">
        <v>2</v>
      </c>
      <c r="C72" s="23">
        <v>2</v>
      </c>
      <c r="D72" s="23" t="s">
        <v>358</v>
      </c>
      <c r="E72" s="15" t="s">
        <v>115</v>
      </c>
      <c r="F72" s="15" t="s">
        <v>546</v>
      </c>
      <c r="G72" s="15">
        <v>2700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100.4</v>
      </c>
      <c r="O72" s="15">
        <v>100.4</v>
      </c>
      <c r="P72" s="15">
        <v>314.69</v>
      </c>
      <c r="Q72" s="15">
        <v>3465.6</v>
      </c>
      <c r="R72" s="15">
        <v>70.239999999999995</v>
      </c>
      <c r="S72" s="15">
        <v>0</v>
      </c>
      <c r="T72" s="15">
        <v>0</v>
      </c>
      <c r="U72" s="15">
        <v>3080.6700000000005</v>
      </c>
      <c r="V72" s="15">
        <v>3465.6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  <c r="AB72" s="15">
        <v>580.16</v>
      </c>
      <c r="AC72" s="24">
        <v>223.03</v>
      </c>
      <c r="AD72" s="15">
        <v>0</v>
      </c>
      <c r="AE72" s="23">
        <v>86.82</v>
      </c>
      <c r="AF72" s="23">
        <v>86.82</v>
      </c>
      <c r="AG72" s="15">
        <v>0</v>
      </c>
      <c r="AH72" s="15"/>
      <c r="AI72" s="15"/>
      <c r="AJ72" s="15"/>
      <c r="AK72" s="15"/>
      <c r="AL72" s="15"/>
      <c r="AM72" s="15"/>
      <c r="AN72" s="15"/>
      <c r="AO72" s="22"/>
      <c r="AP72" s="22"/>
      <c r="AQ72" s="15" t="s">
        <v>12</v>
      </c>
      <c r="AR72" s="15">
        <v>1</v>
      </c>
      <c r="AS72" s="21">
        <v>44599</v>
      </c>
      <c r="AT72" s="21" t="s">
        <v>324</v>
      </c>
      <c r="AU72" s="20">
        <v>0</v>
      </c>
      <c r="AV72" s="15"/>
      <c r="AW72" s="15">
        <v>0</v>
      </c>
      <c r="AX72" s="15">
        <v>0</v>
      </c>
      <c r="AY72" s="15">
        <v>0</v>
      </c>
      <c r="AZ72" s="15">
        <v>0</v>
      </c>
      <c r="BA72" s="15">
        <v>0</v>
      </c>
      <c r="BB72" s="15">
        <v>0</v>
      </c>
      <c r="BC72" s="15">
        <v>0</v>
      </c>
      <c r="BD72" s="15">
        <v>0</v>
      </c>
      <c r="BE72" s="15">
        <v>0</v>
      </c>
      <c r="BF72" s="15">
        <v>0</v>
      </c>
      <c r="BG72" s="15">
        <v>0</v>
      </c>
      <c r="BH72" s="15">
        <v>0</v>
      </c>
      <c r="BI72" s="15">
        <v>0</v>
      </c>
      <c r="BJ72" s="15">
        <v>0</v>
      </c>
      <c r="BK72" s="15">
        <v>0</v>
      </c>
      <c r="BL72" s="15">
        <v>0</v>
      </c>
      <c r="BM72" s="15">
        <v>0</v>
      </c>
      <c r="BN72" s="15">
        <v>0</v>
      </c>
      <c r="BO72" s="15">
        <v>0</v>
      </c>
      <c r="BP72" s="15">
        <v>0</v>
      </c>
      <c r="BQ72" s="15">
        <v>220</v>
      </c>
      <c r="BR72" s="15">
        <v>0</v>
      </c>
      <c r="BS72" s="18"/>
      <c r="BT72" s="19">
        <v>2</v>
      </c>
      <c r="BU72" s="18">
        <v>44</v>
      </c>
      <c r="BV72" s="18">
        <v>44</v>
      </c>
      <c r="BW72" s="18">
        <v>4</v>
      </c>
      <c r="BX72" s="17">
        <v>35514</v>
      </c>
      <c r="BY72" s="16" t="s">
        <v>326</v>
      </c>
      <c r="BZ72" s="15" t="s">
        <v>325</v>
      </c>
      <c r="CA72" s="15">
        <v>0</v>
      </c>
      <c r="CB72" s="15" t="s">
        <v>324</v>
      </c>
      <c r="CC72" s="15" t="s">
        <v>324</v>
      </c>
      <c r="CD72" s="15">
        <v>0</v>
      </c>
      <c r="CE72" s="15">
        <v>0</v>
      </c>
      <c r="CF72" s="15">
        <v>0</v>
      </c>
      <c r="CG72" s="15">
        <v>0</v>
      </c>
      <c r="CH72" s="15">
        <v>0</v>
      </c>
      <c r="CI72" s="15">
        <v>0</v>
      </c>
      <c r="CJ72" s="15">
        <v>0</v>
      </c>
      <c r="CK72" s="15">
        <v>0</v>
      </c>
      <c r="CL72" s="15">
        <v>0</v>
      </c>
      <c r="CM72" s="15">
        <v>0</v>
      </c>
      <c r="CN72" s="15">
        <v>0</v>
      </c>
      <c r="CO72" s="15">
        <v>0</v>
      </c>
      <c r="CP72" s="15">
        <v>3465.6000000000004</v>
      </c>
      <c r="CQ72" s="15">
        <v>0</v>
      </c>
      <c r="CR72" s="15">
        <v>0</v>
      </c>
      <c r="CS72" s="15">
        <v>564.79999999999995</v>
      </c>
      <c r="CT72" s="15">
        <v>0</v>
      </c>
      <c r="CU72" s="15">
        <v>0</v>
      </c>
      <c r="CV72" s="15">
        <v>0</v>
      </c>
      <c r="CW72" s="15">
        <v>0</v>
      </c>
      <c r="CX72" s="15">
        <v>0</v>
      </c>
      <c r="CY72" s="15">
        <v>0</v>
      </c>
      <c r="CZ72" s="15">
        <v>0</v>
      </c>
      <c r="DA72" s="15">
        <v>0</v>
      </c>
      <c r="DB72" s="15">
        <v>0</v>
      </c>
      <c r="DC72" s="15">
        <v>0</v>
      </c>
      <c r="DD72" s="15">
        <v>0</v>
      </c>
      <c r="DE72" s="15">
        <v>0</v>
      </c>
      <c r="DF72" s="15">
        <v>0</v>
      </c>
      <c r="DG72" s="15">
        <v>0</v>
      </c>
      <c r="DH72" s="15">
        <v>0</v>
      </c>
      <c r="DI72" s="15">
        <v>0</v>
      </c>
      <c r="DJ72" s="15">
        <v>0</v>
      </c>
      <c r="DK72" s="15">
        <v>0</v>
      </c>
      <c r="DL72" s="15">
        <v>0</v>
      </c>
      <c r="DM72" s="15">
        <v>0</v>
      </c>
      <c r="DN72" s="15">
        <v>0</v>
      </c>
      <c r="DO72" s="15">
        <v>0</v>
      </c>
      <c r="DP72" s="15">
        <v>0</v>
      </c>
      <c r="DQ72" s="15">
        <v>0</v>
      </c>
      <c r="DR72" s="15">
        <v>0</v>
      </c>
      <c r="DS72" s="15">
        <v>0</v>
      </c>
      <c r="DT72" s="15">
        <v>0</v>
      </c>
      <c r="DU72" s="15">
        <v>0</v>
      </c>
      <c r="DV72" s="15">
        <v>277.25</v>
      </c>
      <c r="DW72" s="15">
        <v>0</v>
      </c>
      <c r="DX72" s="13">
        <v>0</v>
      </c>
      <c r="DY72" s="13">
        <v>0</v>
      </c>
      <c r="DZ72" s="13">
        <v>0</v>
      </c>
      <c r="EA72" s="14">
        <v>40.409999999999997</v>
      </c>
      <c r="EC72" s="13">
        <v>30</v>
      </c>
    </row>
    <row r="73" spans="1:133" s="13" customFormat="1" x14ac:dyDescent="0.25">
      <c r="A73" s="25" t="s">
        <v>329</v>
      </c>
      <c r="B73" s="23">
        <v>2</v>
      </c>
      <c r="C73" s="23">
        <v>2</v>
      </c>
      <c r="D73" s="23" t="s">
        <v>342</v>
      </c>
      <c r="E73" s="15" t="s">
        <v>116</v>
      </c>
      <c r="F73" s="15" t="s">
        <v>545</v>
      </c>
      <c r="G73" s="15">
        <v>2241.11</v>
      </c>
      <c r="H73" s="15">
        <v>0</v>
      </c>
      <c r="I73" s="15">
        <v>0</v>
      </c>
      <c r="J73" s="15">
        <v>0</v>
      </c>
      <c r="K73" s="15">
        <v>0</v>
      </c>
      <c r="L73" s="15">
        <v>2970.74</v>
      </c>
      <c r="M73" s="15">
        <v>0</v>
      </c>
      <c r="N73" s="15">
        <v>448.22</v>
      </c>
      <c r="O73" s="15">
        <v>0</v>
      </c>
      <c r="P73" s="15">
        <v>410.1</v>
      </c>
      <c r="Q73" s="15">
        <v>2979.94</v>
      </c>
      <c r="R73" s="15">
        <v>20.12</v>
      </c>
      <c r="S73" s="15">
        <v>3442.31</v>
      </c>
      <c r="T73" s="15">
        <v>0</v>
      </c>
      <c r="U73" s="15">
        <v>2543.7200000000003</v>
      </c>
      <c r="V73" s="15">
        <v>6940.93</v>
      </c>
      <c r="W73" s="15">
        <v>0</v>
      </c>
      <c r="X73" s="15">
        <v>0</v>
      </c>
      <c r="Y73" s="15">
        <v>0</v>
      </c>
      <c r="Z73" s="15">
        <v>0</v>
      </c>
      <c r="AA73" s="15">
        <v>0</v>
      </c>
      <c r="AB73" s="15">
        <v>1132.01</v>
      </c>
      <c r="AC73" s="24">
        <v>223.03</v>
      </c>
      <c r="AD73" s="15">
        <v>0</v>
      </c>
      <c r="AE73" s="23">
        <v>86.82</v>
      </c>
      <c r="AF73" s="23">
        <v>86.82</v>
      </c>
      <c r="AG73" s="15">
        <v>0</v>
      </c>
      <c r="AH73" s="15"/>
      <c r="AI73" s="15"/>
      <c r="AJ73" s="15"/>
      <c r="AK73" s="15"/>
      <c r="AL73" s="15"/>
      <c r="AM73" s="15"/>
      <c r="AN73" s="15"/>
      <c r="AO73" s="22"/>
      <c r="AP73" s="22"/>
      <c r="AQ73" s="15" t="s">
        <v>117</v>
      </c>
      <c r="AR73" s="15">
        <v>1</v>
      </c>
      <c r="AS73" s="21">
        <v>44538</v>
      </c>
      <c r="AT73" s="21" t="s">
        <v>324</v>
      </c>
      <c r="AU73" s="20">
        <v>0</v>
      </c>
      <c r="AV73" s="15"/>
      <c r="AW73" s="15">
        <v>0</v>
      </c>
      <c r="AX73" s="15">
        <v>0</v>
      </c>
      <c r="AY73" s="15">
        <v>0</v>
      </c>
      <c r="AZ73" s="15">
        <v>0</v>
      </c>
      <c r="BA73" s="15">
        <v>0</v>
      </c>
      <c r="BB73" s="15">
        <v>0</v>
      </c>
      <c r="BC73" s="15">
        <v>0</v>
      </c>
      <c r="BD73" s="15">
        <v>0</v>
      </c>
      <c r="BE73" s="15">
        <v>0</v>
      </c>
      <c r="BF73" s="15">
        <v>0</v>
      </c>
      <c r="BG73" s="15">
        <v>0</v>
      </c>
      <c r="BH73" s="15">
        <v>0</v>
      </c>
      <c r="BI73" s="15">
        <v>0</v>
      </c>
      <c r="BJ73" s="15">
        <v>0</v>
      </c>
      <c r="BK73" s="15">
        <v>0</v>
      </c>
      <c r="BL73" s="15">
        <v>0</v>
      </c>
      <c r="BM73" s="15">
        <v>0</v>
      </c>
      <c r="BN73" s="15">
        <v>0</v>
      </c>
      <c r="BO73" s="15">
        <v>0</v>
      </c>
      <c r="BP73" s="15">
        <v>0</v>
      </c>
      <c r="BQ73" s="15">
        <v>220</v>
      </c>
      <c r="BR73" s="15">
        <v>0</v>
      </c>
      <c r="BS73" s="18"/>
      <c r="BT73" s="19">
        <v>2</v>
      </c>
      <c r="BU73" s="18">
        <v>44</v>
      </c>
      <c r="BV73" s="18">
        <v>44</v>
      </c>
      <c r="BW73" s="18">
        <v>3</v>
      </c>
      <c r="BX73" s="17">
        <v>27816</v>
      </c>
      <c r="BY73" s="16" t="s">
        <v>325</v>
      </c>
      <c r="BZ73" s="15" t="s">
        <v>325</v>
      </c>
      <c r="CA73" s="15">
        <v>0</v>
      </c>
      <c r="CB73" s="15" t="s">
        <v>324</v>
      </c>
      <c r="CC73" s="15" t="s">
        <v>324</v>
      </c>
      <c r="CD73" s="15">
        <v>0</v>
      </c>
      <c r="CE73" s="15">
        <v>0</v>
      </c>
      <c r="CF73" s="15">
        <v>0</v>
      </c>
      <c r="CG73" s="15">
        <v>0</v>
      </c>
      <c r="CH73" s="15">
        <v>0</v>
      </c>
      <c r="CI73" s="15">
        <v>0</v>
      </c>
      <c r="CJ73" s="15">
        <v>0</v>
      </c>
      <c r="CK73" s="15">
        <v>0</v>
      </c>
      <c r="CL73" s="15">
        <v>0</v>
      </c>
      <c r="CM73" s="15">
        <v>0</v>
      </c>
      <c r="CN73" s="15">
        <v>149.41</v>
      </c>
      <c r="CO73" s="15">
        <v>0</v>
      </c>
      <c r="CP73" s="15">
        <v>6940.9299999999994</v>
      </c>
      <c r="CQ73" s="15">
        <v>0</v>
      </c>
      <c r="CR73" s="15">
        <v>0</v>
      </c>
      <c r="CS73" s="15">
        <v>141.19999999999999</v>
      </c>
      <c r="CT73" s="15">
        <v>0</v>
      </c>
      <c r="CU73" s="15">
        <v>990.25</v>
      </c>
      <c r="CV73" s="15">
        <v>0</v>
      </c>
      <c r="CW73" s="15">
        <v>0</v>
      </c>
      <c r="CX73" s="15">
        <v>0</v>
      </c>
      <c r="CY73" s="15">
        <v>380.44</v>
      </c>
      <c r="CZ73" s="15">
        <v>0</v>
      </c>
      <c r="DA73" s="15">
        <v>0</v>
      </c>
      <c r="DB73" s="15">
        <v>0</v>
      </c>
      <c r="DC73" s="15">
        <v>138.24</v>
      </c>
      <c r="DD73" s="15">
        <v>0</v>
      </c>
      <c r="DE73" s="15">
        <v>0</v>
      </c>
      <c r="DF73" s="15">
        <v>0</v>
      </c>
      <c r="DG73" s="15">
        <v>0</v>
      </c>
      <c r="DH73" s="15">
        <v>0</v>
      </c>
      <c r="DI73" s="15">
        <v>0</v>
      </c>
      <c r="DJ73" s="15">
        <v>0</v>
      </c>
      <c r="DK73" s="15">
        <v>6</v>
      </c>
      <c r="DL73" s="15">
        <v>0</v>
      </c>
      <c r="DM73" s="15">
        <v>0</v>
      </c>
      <c r="DN73" s="15">
        <v>0</v>
      </c>
      <c r="DO73" s="15">
        <v>0</v>
      </c>
      <c r="DP73" s="15">
        <v>0</v>
      </c>
      <c r="DQ73" s="15">
        <v>0</v>
      </c>
      <c r="DR73" s="15">
        <v>0</v>
      </c>
      <c r="DS73" s="15">
        <v>0</v>
      </c>
      <c r="DT73" s="15">
        <v>0</v>
      </c>
      <c r="DU73" s="15">
        <v>0</v>
      </c>
      <c r="DV73" s="15">
        <v>555.28</v>
      </c>
      <c r="DW73" s="15">
        <v>0</v>
      </c>
      <c r="DX73" s="13">
        <v>0</v>
      </c>
      <c r="DY73" s="13">
        <v>0</v>
      </c>
      <c r="DZ73" s="13">
        <v>0</v>
      </c>
      <c r="EA73" s="14">
        <v>40.409999999999997</v>
      </c>
      <c r="EC73" s="13">
        <v>15</v>
      </c>
    </row>
    <row r="74" spans="1:133" s="13" customFormat="1" x14ac:dyDescent="0.25">
      <c r="A74" s="25" t="s">
        <v>329</v>
      </c>
      <c r="B74" s="23">
        <v>2</v>
      </c>
      <c r="C74" s="23">
        <v>2</v>
      </c>
      <c r="D74" s="23" t="s">
        <v>340</v>
      </c>
      <c r="E74" s="15" t="s">
        <v>118</v>
      </c>
      <c r="F74" s="15" t="s">
        <v>544</v>
      </c>
      <c r="G74" s="15">
        <v>4318.18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7.43</v>
      </c>
      <c r="N74" s="15">
        <v>431.82</v>
      </c>
      <c r="O74" s="15">
        <v>0</v>
      </c>
      <c r="P74" s="15">
        <v>523.35</v>
      </c>
      <c r="Q74" s="15">
        <v>5032.3999999999996</v>
      </c>
      <c r="R74" s="15">
        <v>361.76</v>
      </c>
      <c r="S74" s="15">
        <v>0</v>
      </c>
      <c r="T74" s="15">
        <v>0</v>
      </c>
      <c r="U74" s="15">
        <v>4154.72</v>
      </c>
      <c r="V74" s="15">
        <v>5032.3999999999996</v>
      </c>
      <c r="W74" s="15">
        <v>0</v>
      </c>
      <c r="X74" s="15">
        <v>0</v>
      </c>
      <c r="Y74" s="15">
        <v>0</v>
      </c>
      <c r="Z74" s="15">
        <v>0</v>
      </c>
      <c r="AA74" s="15">
        <v>0</v>
      </c>
      <c r="AB74" s="15">
        <v>951.49</v>
      </c>
      <c r="AC74" s="24">
        <v>223.03</v>
      </c>
      <c r="AD74" s="15">
        <v>0</v>
      </c>
      <c r="AE74" s="23">
        <v>86.82</v>
      </c>
      <c r="AF74" s="23">
        <v>86.82</v>
      </c>
      <c r="AG74" s="15">
        <v>0</v>
      </c>
      <c r="AH74" s="15"/>
      <c r="AI74" s="15"/>
      <c r="AJ74" s="15"/>
      <c r="AK74" s="15"/>
      <c r="AL74" s="15"/>
      <c r="AM74" s="15"/>
      <c r="AN74" s="15"/>
      <c r="AO74" s="22"/>
      <c r="AP74" s="22"/>
      <c r="AQ74" s="15" t="s">
        <v>29</v>
      </c>
      <c r="AR74" s="15">
        <v>1</v>
      </c>
      <c r="AS74" s="21">
        <v>44713</v>
      </c>
      <c r="AT74" s="21" t="s">
        <v>324</v>
      </c>
      <c r="AU74" s="20">
        <v>0</v>
      </c>
      <c r="AV74" s="15"/>
      <c r="AW74" s="15">
        <v>0</v>
      </c>
      <c r="AX74" s="15">
        <v>0</v>
      </c>
      <c r="AY74" s="15">
        <v>0</v>
      </c>
      <c r="AZ74" s="15">
        <v>0</v>
      </c>
      <c r="BA74" s="15">
        <v>0</v>
      </c>
      <c r="BB74" s="15">
        <v>0</v>
      </c>
      <c r="BC74" s="15">
        <v>0</v>
      </c>
      <c r="BD74" s="15">
        <v>0</v>
      </c>
      <c r="BE74" s="15">
        <v>0</v>
      </c>
      <c r="BF74" s="15">
        <v>0</v>
      </c>
      <c r="BG74" s="15">
        <v>0</v>
      </c>
      <c r="BH74" s="15">
        <v>0</v>
      </c>
      <c r="BI74" s="15">
        <v>0</v>
      </c>
      <c r="BJ74" s="15">
        <v>0</v>
      </c>
      <c r="BK74" s="15">
        <v>0</v>
      </c>
      <c r="BL74" s="15">
        <v>0</v>
      </c>
      <c r="BM74" s="15">
        <v>0</v>
      </c>
      <c r="BN74" s="15">
        <v>0</v>
      </c>
      <c r="BO74" s="15">
        <v>0</v>
      </c>
      <c r="BP74" s="15">
        <v>0</v>
      </c>
      <c r="BQ74" s="15">
        <v>180</v>
      </c>
      <c r="BR74" s="15">
        <v>0</v>
      </c>
      <c r="BS74" s="18"/>
      <c r="BT74" s="19">
        <v>2</v>
      </c>
      <c r="BU74" s="18">
        <v>36</v>
      </c>
      <c r="BV74" s="18">
        <v>36</v>
      </c>
      <c r="BW74" s="18">
        <v>4</v>
      </c>
      <c r="BX74" s="17">
        <v>34364</v>
      </c>
      <c r="BY74" s="16" t="s">
        <v>325</v>
      </c>
      <c r="BZ74" s="15" t="s">
        <v>325</v>
      </c>
      <c r="CA74" s="15">
        <v>0</v>
      </c>
      <c r="CB74" s="15"/>
      <c r="CC74" s="15"/>
      <c r="CD74" s="15">
        <v>0</v>
      </c>
      <c r="CE74" s="15">
        <v>0</v>
      </c>
      <c r="CF74" s="15">
        <v>0</v>
      </c>
      <c r="CG74" s="15">
        <v>0</v>
      </c>
      <c r="CH74" s="15">
        <v>0</v>
      </c>
      <c r="CI74" s="15">
        <v>0</v>
      </c>
      <c r="CJ74" s="15">
        <v>0</v>
      </c>
      <c r="CK74" s="15">
        <v>0</v>
      </c>
      <c r="CL74" s="15">
        <v>0</v>
      </c>
      <c r="CM74" s="15">
        <v>0</v>
      </c>
      <c r="CN74" s="15">
        <v>0</v>
      </c>
      <c r="CO74" s="15">
        <v>0</v>
      </c>
      <c r="CP74" s="15">
        <v>5039.83</v>
      </c>
      <c r="CQ74" s="15">
        <v>0</v>
      </c>
      <c r="CR74" s="15">
        <v>0</v>
      </c>
      <c r="CS74" s="15">
        <v>282.39999999999998</v>
      </c>
      <c r="CT74" s="15">
        <v>0</v>
      </c>
      <c r="CU74" s="15">
        <v>0</v>
      </c>
      <c r="CV74" s="15">
        <v>0</v>
      </c>
      <c r="CW74" s="15">
        <v>0</v>
      </c>
      <c r="CX74" s="15">
        <v>0</v>
      </c>
      <c r="CY74" s="15">
        <v>0</v>
      </c>
      <c r="CZ74" s="15">
        <v>0</v>
      </c>
      <c r="DA74" s="15">
        <v>0</v>
      </c>
      <c r="DB74" s="15">
        <v>0</v>
      </c>
      <c r="DC74" s="15">
        <v>0</v>
      </c>
      <c r="DD74" s="15">
        <v>0</v>
      </c>
      <c r="DE74" s="15">
        <v>0</v>
      </c>
      <c r="DF74" s="15">
        <v>0</v>
      </c>
      <c r="DG74" s="15">
        <v>0</v>
      </c>
      <c r="DH74" s="15">
        <v>0</v>
      </c>
      <c r="DI74" s="15">
        <v>0</v>
      </c>
      <c r="DJ74" s="15">
        <v>0</v>
      </c>
      <c r="DK74" s="15">
        <v>0</v>
      </c>
      <c r="DL74" s="15">
        <v>0</v>
      </c>
      <c r="DM74" s="15">
        <v>0</v>
      </c>
      <c r="DN74" s="15">
        <v>0</v>
      </c>
      <c r="DO74" s="15">
        <v>0</v>
      </c>
      <c r="DP74" s="15">
        <v>0</v>
      </c>
      <c r="DQ74" s="15">
        <v>0</v>
      </c>
      <c r="DR74" s="15">
        <v>0</v>
      </c>
      <c r="DS74" s="15">
        <v>0</v>
      </c>
      <c r="DT74" s="15">
        <v>0</v>
      </c>
      <c r="DU74" s="15">
        <v>0</v>
      </c>
      <c r="DV74" s="15">
        <v>402.59</v>
      </c>
      <c r="DW74" s="15">
        <v>0</v>
      </c>
      <c r="DX74" s="13">
        <v>0</v>
      </c>
      <c r="DY74" s="13">
        <v>0</v>
      </c>
      <c r="DZ74" s="13">
        <v>0</v>
      </c>
      <c r="EA74" s="14">
        <v>40.409999999999997</v>
      </c>
      <c r="EC74" s="13">
        <v>30</v>
      </c>
    </row>
    <row r="75" spans="1:133" s="13" customFormat="1" x14ac:dyDescent="0.25">
      <c r="A75" s="25" t="s">
        <v>329</v>
      </c>
      <c r="B75" s="23">
        <v>2</v>
      </c>
      <c r="C75" s="23">
        <v>2</v>
      </c>
      <c r="D75" s="23" t="s">
        <v>331</v>
      </c>
      <c r="E75" s="15" t="s">
        <v>119</v>
      </c>
      <c r="F75" s="15" t="s">
        <v>543</v>
      </c>
      <c r="G75" s="15">
        <v>2720.45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0.88</v>
      </c>
      <c r="N75" s="15">
        <v>0</v>
      </c>
      <c r="O75" s="15">
        <v>0</v>
      </c>
      <c r="P75" s="15">
        <v>280.92</v>
      </c>
      <c r="Q75" s="15">
        <v>3184.21</v>
      </c>
      <c r="R75" s="15">
        <v>40.82</v>
      </c>
      <c r="S75" s="15">
        <v>0</v>
      </c>
      <c r="T75" s="15">
        <v>0</v>
      </c>
      <c r="U75" s="15">
        <v>2863.3500000000004</v>
      </c>
      <c r="V75" s="15">
        <v>3184.21</v>
      </c>
      <c r="W75" s="15">
        <v>0</v>
      </c>
      <c r="X75" s="15">
        <v>0</v>
      </c>
      <c r="Y75" s="15">
        <v>0</v>
      </c>
      <c r="Z75" s="15">
        <v>0</v>
      </c>
      <c r="AA75" s="15">
        <v>0</v>
      </c>
      <c r="AB75" s="15">
        <v>544.27</v>
      </c>
      <c r="AC75" s="24">
        <v>223.03</v>
      </c>
      <c r="AD75" s="15">
        <v>0</v>
      </c>
      <c r="AE75" s="23">
        <v>86.82</v>
      </c>
      <c r="AF75" s="23">
        <v>86.82</v>
      </c>
      <c r="AG75" s="15">
        <v>0</v>
      </c>
      <c r="AH75" s="15"/>
      <c r="AI75" s="15"/>
      <c r="AJ75" s="15"/>
      <c r="AK75" s="15"/>
      <c r="AL75" s="15"/>
      <c r="AM75" s="15"/>
      <c r="AN75" s="15"/>
      <c r="AO75" s="22"/>
      <c r="AP75" s="22"/>
      <c r="AQ75" s="15" t="s">
        <v>28</v>
      </c>
      <c r="AR75" s="15">
        <v>1</v>
      </c>
      <c r="AS75" s="21">
        <v>45089</v>
      </c>
      <c r="AT75" s="21" t="s">
        <v>324</v>
      </c>
      <c r="AU75" s="20">
        <v>0</v>
      </c>
      <c r="AV75" s="15"/>
      <c r="AW75" s="15">
        <v>0</v>
      </c>
      <c r="AX75" s="15">
        <v>0</v>
      </c>
      <c r="AY75" s="15">
        <v>0</v>
      </c>
      <c r="AZ75" s="15">
        <v>0</v>
      </c>
      <c r="BA75" s="15">
        <v>0</v>
      </c>
      <c r="BB75" s="15">
        <v>0</v>
      </c>
      <c r="BC75" s="15">
        <v>0</v>
      </c>
      <c r="BD75" s="15">
        <v>0</v>
      </c>
      <c r="BE75" s="15">
        <v>0</v>
      </c>
      <c r="BF75" s="15">
        <v>0</v>
      </c>
      <c r="BG75" s="15">
        <v>0</v>
      </c>
      <c r="BH75" s="15">
        <v>0</v>
      </c>
      <c r="BI75" s="15">
        <v>0</v>
      </c>
      <c r="BJ75" s="15">
        <v>0</v>
      </c>
      <c r="BK75" s="15">
        <v>0</v>
      </c>
      <c r="BL75" s="15">
        <v>0</v>
      </c>
      <c r="BM75" s="15">
        <v>0</v>
      </c>
      <c r="BN75" s="15">
        <v>0</v>
      </c>
      <c r="BO75" s="15">
        <v>0</v>
      </c>
      <c r="BP75" s="15">
        <v>0</v>
      </c>
      <c r="BQ75" s="15">
        <v>180</v>
      </c>
      <c r="BR75" s="15">
        <v>0</v>
      </c>
      <c r="BS75" s="18"/>
      <c r="BT75" s="19">
        <v>2</v>
      </c>
      <c r="BU75" s="18">
        <v>36</v>
      </c>
      <c r="BV75" s="18">
        <v>36</v>
      </c>
      <c r="BW75" s="18">
        <v>3</v>
      </c>
      <c r="BX75" s="17">
        <v>29353</v>
      </c>
      <c r="BY75" s="16" t="s">
        <v>325</v>
      </c>
      <c r="BZ75" s="15" t="s">
        <v>325</v>
      </c>
      <c r="CA75" s="15">
        <v>0</v>
      </c>
      <c r="CB75" s="15" t="s">
        <v>324</v>
      </c>
      <c r="CC75" s="15" t="s">
        <v>324</v>
      </c>
      <c r="CD75" s="15">
        <v>0</v>
      </c>
      <c r="CE75" s="15">
        <v>0</v>
      </c>
      <c r="CF75" s="15">
        <v>0</v>
      </c>
      <c r="CG75" s="15">
        <v>0</v>
      </c>
      <c r="CH75" s="15">
        <v>0</v>
      </c>
      <c r="CI75" s="15">
        <v>0</v>
      </c>
      <c r="CJ75" s="15">
        <v>0</v>
      </c>
      <c r="CK75" s="15">
        <v>0</v>
      </c>
      <c r="CL75" s="15">
        <v>0</v>
      </c>
      <c r="CM75" s="15">
        <v>0</v>
      </c>
      <c r="CN75" s="15">
        <v>181.36</v>
      </c>
      <c r="CO75" s="15">
        <v>0</v>
      </c>
      <c r="CP75" s="15">
        <v>3185.09</v>
      </c>
      <c r="CQ75" s="15">
        <v>0</v>
      </c>
      <c r="CR75" s="15">
        <v>0</v>
      </c>
      <c r="CS75" s="15">
        <v>282.39999999999998</v>
      </c>
      <c r="CT75" s="15">
        <v>0</v>
      </c>
      <c r="CU75" s="15">
        <v>0</v>
      </c>
      <c r="CV75" s="15">
        <v>0</v>
      </c>
      <c r="CW75" s="15">
        <v>0</v>
      </c>
      <c r="CX75" s="15">
        <v>0</v>
      </c>
      <c r="CY75" s="15">
        <v>0</v>
      </c>
      <c r="CZ75" s="15">
        <v>0</v>
      </c>
      <c r="DA75" s="15">
        <v>0</v>
      </c>
      <c r="DB75" s="15">
        <v>0</v>
      </c>
      <c r="DC75" s="15">
        <v>0</v>
      </c>
      <c r="DD75" s="15">
        <v>0</v>
      </c>
      <c r="DE75" s="15">
        <v>0</v>
      </c>
      <c r="DF75" s="15">
        <v>0</v>
      </c>
      <c r="DG75" s="15">
        <v>0</v>
      </c>
      <c r="DH75" s="15">
        <v>0</v>
      </c>
      <c r="DI75" s="15">
        <v>0</v>
      </c>
      <c r="DJ75" s="15">
        <v>0</v>
      </c>
      <c r="DK75" s="15">
        <v>0</v>
      </c>
      <c r="DL75" s="15">
        <v>0</v>
      </c>
      <c r="DM75" s="15">
        <v>0</v>
      </c>
      <c r="DN75" s="15">
        <v>0</v>
      </c>
      <c r="DO75" s="15">
        <v>0</v>
      </c>
      <c r="DP75" s="15">
        <v>0</v>
      </c>
      <c r="DQ75" s="15">
        <v>0</v>
      </c>
      <c r="DR75" s="15">
        <v>0</v>
      </c>
      <c r="DS75" s="15">
        <v>0</v>
      </c>
      <c r="DT75" s="15">
        <v>0</v>
      </c>
      <c r="DU75" s="15">
        <v>0</v>
      </c>
      <c r="DV75" s="15">
        <v>254.74</v>
      </c>
      <c r="DW75" s="15">
        <v>0</v>
      </c>
      <c r="DX75" s="13">
        <v>0</v>
      </c>
      <c r="DY75" s="13">
        <v>0</v>
      </c>
      <c r="DZ75" s="13">
        <v>0</v>
      </c>
      <c r="EA75" s="14">
        <v>40.409999999999997</v>
      </c>
      <c r="EC75" s="13">
        <v>30</v>
      </c>
    </row>
    <row r="76" spans="1:133" s="13" customFormat="1" x14ac:dyDescent="0.25">
      <c r="A76" s="25" t="s">
        <v>329</v>
      </c>
      <c r="B76" s="23">
        <v>2</v>
      </c>
      <c r="C76" s="23">
        <v>2</v>
      </c>
      <c r="D76" s="23" t="s">
        <v>331</v>
      </c>
      <c r="E76" s="15" t="s">
        <v>120</v>
      </c>
      <c r="F76" s="15" t="s">
        <v>542</v>
      </c>
      <c r="G76" s="15">
        <v>2720.45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0.44</v>
      </c>
      <c r="N76" s="15">
        <v>0</v>
      </c>
      <c r="O76" s="15">
        <v>0</v>
      </c>
      <c r="P76" s="15">
        <v>280.92</v>
      </c>
      <c r="Q76" s="15">
        <v>3184.21</v>
      </c>
      <c r="R76" s="15">
        <v>30.91</v>
      </c>
      <c r="S76" s="15">
        <v>0</v>
      </c>
      <c r="T76" s="15">
        <v>0</v>
      </c>
      <c r="U76" s="15">
        <v>2872.82</v>
      </c>
      <c r="V76" s="15">
        <v>3184.21</v>
      </c>
      <c r="W76" s="15">
        <v>0</v>
      </c>
      <c r="X76" s="15">
        <v>0</v>
      </c>
      <c r="Y76" s="15">
        <v>0</v>
      </c>
      <c r="Z76" s="15">
        <v>0</v>
      </c>
      <c r="AA76" s="15">
        <v>0</v>
      </c>
      <c r="AB76" s="15">
        <v>544.17999999999995</v>
      </c>
      <c r="AC76" s="24">
        <v>223.03</v>
      </c>
      <c r="AD76" s="15">
        <v>0</v>
      </c>
      <c r="AE76" s="23">
        <v>86.82</v>
      </c>
      <c r="AF76" s="23">
        <v>86.82</v>
      </c>
      <c r="AG76" s="15">
        <v>0</v>
      </c>
      <c r="AH76" s="15"/>
      <c r="AI76" s="15"/>
      <c r="AJ76" s="15"/>
      <c r="AK76" s="15"/>
      <c r="AL76" s="15"/>
      <c r="AM76" s="15"/>
      <c r="AN76" s="15"/>
      <c r="AO76" s="22"/>
      <c r="AP76" s="22"/>
      <c r="AQ76" s="15" t="s">
        <v>28</v>
      </c>
      <c r="AR76" s="15">
        <v>1</v>
      </c>
      <c r="AS76" s="21">
        <v>45187</v>
      </c>
      <c r="AT76" s="21" t="s">
        <v>324</v>
      </c>
      <c r="AU76" s="20">
        <v>0</v>
      </c>
      <c r="AV76" s="15"/>
      <c r="AW76" s="15">
        <v>0</v>
      </c>
      <c r="AX76" s="15">
        <v>0</v>
      </c>
      <c r="AY76" s="15">
        <v>0</v>
      </c>
      <c r="AZ76" s="15">
        <v>0</v>
      </c>
      <c r="BA76" s="15">
        <v>0</v>
      </c>
      <c r="BB76" s="15">
        <v>0</v>
      </c>
      <c r="BC76" s="15">
        <v>0</v>
      </c>
      <c r="BD76" s="15">
        <v>0</v>
      </c>
      <c r="BE76" s="15">
        <v>0</v>
      </c>
      <c r="BF76" s="15">
        <v>0</v>
      </c>
      <c r="BG76" s="15">
        <v>0</v>
      </c>
      <c r="BH76" s="15">
        <v>0</v>
      </c>
      <c r="BI76" s="15">
        <v>0</v>
      </c>
      <c r="BJ76" s="15">
        <v>0</v>
      </c>
      <c r="BK76" s="15">
        <v>0</v>
      </c>
      <c r="BL76" s="15">
        <v>0</v>
      </c>
      <c r="BM76" s="15">
        <v>0</v>
      </c>
      <c r="BN76" s="15">
        <v>0</v>
      </c>
      <c r="BO76" s="15">
        <v>0</v>
      </c>
      <c r="BP76" s="15">
        <v>0</v>
      </c>
      <c r="BQ76" s="15">
        <v>180</v>
      </c>
      <c r="BR76" s="15">
        <v>0</v>
      </c>
      <c r="BS76" s="18"/>
      <c r="BT76" s="19">
        <v>2</v>
      </c>
      <c r="BU76" s="18">
        <v>36</v>
      </c>
      <c r="BV76" s="18">
        <v>36</v>
      </c>
      <c r="BW76" s="18">
        <v>3</v>
      </c>
      <c r="BX76" s="17">
        <v>32156</v>
      </c>
      <c r="BY76" s="16" t="s">
        <v>325</v>
      </c>
      <c r="BZ76" s="15" t="s">
        <v>325</v>
      </c>
      <c r="CA76" s="15">
        <v>0</v>
      </c>
      <c r="CB76" s="15" t="s">
        <v>324</v>
      </c>
      <c r="CC76" s="15" t="s">
        <v>324</v>
      </c>
      <c r="CD76" s="15">
        <v>0</v>
      </c>
      <c r="CE76" s="15">
        <v>0</v>
      </c>
      <c r="CF76" s="15">
        <v>0</v>
      </c>
      <c r="CG76" s="15">
        <v>0</v>
      </c>
      <c r="CH76" s="15">
        <v>0</v>
      </c>
      <c r="CI76" s="15">
        <v>0</v>
      </c>
      <c r="CJ76" s="15">
        <v>0</v>
      </c>
      <c r="CK76" s="15">
        <v>0</v>
      </c>
      <c r="CL76" s="15">
        <v>0</v>
      </c>
      <c r="CM76" s="15">
        <v>0</v>
      </c>
      <c r="CN76" s="15">
        <v>181.36</v>
      </c>
      <c r="CO76" s="15">
        <v>0</v>
      </c>
      <c r="CP76" s="15">
        <v>3184.65</v>
      </c>
      <c r="CQ76" s="15">
        <v>0</v>
      </c>
      <c r="CR76" s="15">
        <v>0</v>
      </c>
      <c r="CS76" s="15">
        <v>282.39999999999998</v>
      </c>
      <c r="CT76" s="15">
        <v>0</v>
      </c>
      <c r="CU76" s="15">
        <v>0</v>
      </c>
      <c r="CV76" s="15">
        <v>0</v>
      </c>
      <c r="CW76" s="15">
        <v>0</v>
      </c>
      <c r="CX76" s="15">
        <v>0</v>
      </c>
      <c r="CY76" s="15">
        <v>0</v>
      </c>
      <c r="CZ76" s="15">
        <v>0</v>
      </c>
      <c r="DA76" s="15">
        <v>0</v>
      </c>
      <c r="DB76" s="15">
        <v>0</v>
      </c>
      <c r="DC76" s="15">
        <v>0</v>
      </c>
      <c r="DD76" s="15">
        <v>0</v>
      </c>
      <c r="DE76" s="15">
        <v>0</v>
      </c>
      <c r="DF76" s="15">
        <v>0</v>
      </c>
      <c r="DG76" s="15">
        <v>0</v>
      </c>
      <c r="DH76" s="15">
        <v>0</v>
      </c>
      <c r="DI76" s="15">
        <v>0</v>
      </c>
      <c r="DJ76" s="15">
        <v>0</v>
      </c>
      <c r="DK76" s="15">
        <v>0</v>
      </c>
      <c r="DL76" s="15">
        <v>0</v>
      </c>
      <c r="DM76" s="15">
        <v>0</v>
      </c>
      <c r="DN76" s="15">
        <v>0</v>
      </c>
      <c r="DO76" s="15">
        <v>0</v>
      </c>
      <c r="DP76" s="15">
        <v>0</v>
      </c>
      <c r="DQ76" s="15">
        <v>0</v>
      </c>
      <c r="DR76" s="15">
        <v>0</v>
      </c>
      <c r="DS76" s="15">
        <v>0</v>
      </c>
      <c r="DT76" s="15">
        <v>0</v>
      </c>
      <c r="DU76" s="15">
        <v>0</v>
      </c>
      <c r="DV76" s="15">
        <v>254.74</v>
      </c>
      <c r="DW76" s="15">
        <v>0</v>
      </c>
      <c r="DX76" s="13">
        <v>0</v>
      </c>
      <c r="DY76" s="13">
        <v>0</v>
      </c>
      <c r="DZ76" s="13">
        <v>0</v>
      </c>
      <c r="EA76" s="14">
        <v>40.409999999999997</v>
      </c>
      <c r="EC76" s="13">
        <v>30</v>
      </c>
    </row>
    <row r="77" spans="1:133" s="13" customFormat="1" x14ac:dyDescent="0.25">
      <c r="A77" s="25" t="s">
        <v>329</v>
      </c>
      <c r="B77" s="23">
        <v>2</v>
      </c>
      <c r="C77" s="23">
        <v>2</v>
      </c>
      <c r="D77" s="23" t="s">
        <v>367</v>
      </c>
      <c r="E77" s="15" t="s">
        <v>121</v>
      </c>
      <c r="F77" s="15" t="s">
        <v>541</v>
      </c>
      <c r="G77" s="15">
        <v>3533.05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4.75</v>
      </c>
      <c r="N77" s="15">
        <v>459.3</v>
      </c>
      <c r="O77" s="15">
        <v>0</v>
      </c>
      <c r="P77" s="15">
        <v>573.17999999999995</v>
      </c>
      <c r="Q77" s="15">
        <v>5388.37</v>
      </c>
      <c r="R77" s="15">
        <v>439.22</v>
      </c>
      <c r="S77" s="15">
        <v>0</v>
      </c>
      <c r="T77" s="15">
        <v>0</v>
      </c>
      <c r="U77" s="15">
        <v>4380.72</v>
      </c>
      <c r="V77" s="15">
        <v>5388.37</v>
      </c>
      <c r="W77" s="15">
        <v>0</v>
      </c>
      <c r="X77" s="15">
        <v>0</v>
      </c>
      <c r="Y77" s="15">
        <v>0</v>
      </c>
      <c r="Z77" s="15">
        <v>0</v>
      </c>
      <c r="AA77" s="15">
        <v>0</v>
      </c>
      <c r="AB77" s="15">
        <v>799.42</v>
      </c>
      <c r="AC77" s="24">
        <v>223.03</v>
      </c>
      <c r="AD77" s="15">
        <v>0</v>
      </c>
      <c r="AE77" s="23">
        <v>86.82</v>
      </c>
      <c r="AF77" s="23">
        <v>86.82</v>
      </c>
      <c r="AG77" s="15">
        <v>0</v>
      </c>
      <c r="AH77" s="15"/>
      <c r="AI77" s="15"/>
      <c r="AJ77" s="15"/>
      <c r="AK77" s="15"/>
      <c r="AL77" s="15"/>
      <c r="AM77" s="15"/>
      <c r="AN77" s="15"/>
      <c r="AO77" s="22"/>
      <c r="AP77" s="22"/>
      <c r="AQ77" s="15" t="s">
        <v>29</v>
      </c>
      <c r="AR77" s="15">
        <v>1</v>
      </c>
      <c r="AS77" s="21">
        <v>44032</v>
      </c>
      <c r="AT77" s="21" t="s">
        <v>324</v>
      </c>
      <c r="AU77" s="20">
        <v>0</v>
      </c>
      <c r="AV77" s="15"/>
      <c r="AW77" s="15">
        <v>0</v>
      </c>
      <c r="AX77" s="15">
        <v>0</v>
      </c>
      <c r="AY77" s="15">
        <v>0</v>
      </c>
      <c r="AZ77" s="15">
        <v>0</v>
      </c>
      <c r="BA77" s="15">
        <v>0</v>
      </c>
      <c r="BB77" s="15">
        <v>0</v>
      </c>
      <c r="BC77" s="15">
        <v>0</v>
      </c>
      <c r="BD77" s="15">
        <v>0</v>
      </c>
      <c r="BE77" s="15">
        <v>0</v>
      </c>
      <c r="BF77" s="15">
        <v>0</v>
      </c>
      <c r="BG77" s="15">
        <v>0</v>
      </c>
      <c r="BH77" s="15">
        <v>0</v>
      </c>
      <c r="BI77" s="15">
        <v>0</v>
      </c>
      <c r="BJ77" s="15">
        <v>0</v>
      </c>
      <c r="BK77" s="15">
        <v>0</v>
      </c>
      <c r="BL77" s="15">
        <v>0</v>
      </c>
      <c r="BM77" s="15">
        <v>0</v>
      </c>
      <c r="BN77" s="15">
        <v>0</v>
      </c>
      <c r="BO77" s="15">
        <v>0</v>
      </c>
      <c r="BP77" s="15">
        <v>0</v>
      </c>
      <c r="BQ77" s="15">
        <v>180</v>
      </c>
      <c r="BR77" s="15">
        <v>0</v>
      </c>
      <c r="BS77" s="18"/>
      <c r="BT77" s="19">
        <v>2</v>
      </c>
      <c r="BU77" s="18">
        <v>36</v>
      </c>
      <c r="BV77" s="18">
        <v>36</v>
      </c>
      <c r="BW77" s="18">
        <v>4</v>
      </c>
      <c r="BX77" s="17">
        <v>32334</v>
      </c>
      <c r="BY77" s="16" t="s">
        <v>325</v>
      </c>
      <c r="BZ77" s="15" t="s">
        <v>325</v>
      </c>
      <c r="CA77" s="15">
        <v>0</v>
      </c>
      <c r="CB77" s="15" t="s">
        <v>324</v>
      </c>
      <c r="CC77" s="15" t="s">
        <v>324</v>
      </c>
      <c r="CD77" s="15">
        <v>0</v>
      </c>
      <c r="CE77" s="15">
        <v>0</v>
      </c>
      <c r="CF77" s="15">
        <v>0</v>
      </c>
      <c r="CG77" s="15">
        <v>0</v>
      </c>
      <c r="CH77" s="15">
        <v>0</v>
      </c>
      <c r="CI77" s="15">
        <v>928.02</v>
      </c>
      <c r="CJ77" s="15">
        <v>185.6</v>
      </c>
      <c r="CK77" s="15">
        <v>0</v>
      </c>
      <c r="CL77" s="15">
        <v>0</v>
      </c>
      <c r="CM77" s="15">
        <v>0</v>
      </c>
      <c r="CN77" s="15">
        <v>0</v>
      </c>
      <c r="CO77" s="15">
        <v>0</v>
      </c>
      <c r="CP77" s="15">
        <v>5393.12</v>
      </c>
      <c r="CQ77" s="15">
        <v>0</v>
      </c>
      <c r="CR77" s="15">
        <v>0</v>
      </c>
      <c r="CS77" s="15">
        <v>282.39999999999998</v>
      </c>
      <c r="CT77" s="15">
        <v>0</v>
      </c>
      <c r="CU77" s="15">
        <v>0</v>
      </c>
      <c r="CV77" s="15">
        <v>0</v>
      </c>
      <c r="CW77" s="15">
        <v>0</v>
      </c>
      <c r="CX77" s="15">
        <v>0</v>
      </c>
      <c r="CY77" s="15">
        <v>0</v>
      </c>
      <c r="CZ77" s="15">
        <v>0</v>
      </c>
      <c r="DA77" s="15">
        <v>0</v>
      </c>
      <c r="DB77" s="15">
        <v>0</v>
      </c>
      <c r="DC77" s="15">
        <v>0</v>
      </c>
      <c r="DD77" s="15">
        <v>0</v>
      </c>
      <c r="DE77" s="15">
        <v>0</v>
      </c>
      <c r="DF77" s="15">
        <v>0</v>
      </c>
      <c r="DG77" s="15">
        <v>0</v>
      </c>
      <c r="DH77" s="15">
        <v>0</v>
      </c>
      <c r="DI77" s="15">
        <v>0</v>
      </c>
      <c r="DJ77" s="15">
        <v>0</v>
      </c>
      <c r="DK77" s="15">
        <v>0</v>
      </c>
      <c r="DL77" s="15">
        <v>0</v>
      </c>
      <c r="DM77" s="15">
        <v>0</v>
      </c>
      <c r="DN77" s="15">
        <v>0</v>
      </c>
      <c r="DO77" s="15">
        <v>0</v>
      </c>
      <c r="DP77" s="15">
        <v>0</v>
      </c>
      <c r="DQ77" s="15">
        <v>0</v>
      </c>
      <c r="DR77" s="15">
        <v>0</v>
      </c>
      <c r="DS77" s="15">
        <v>0</v>
      </c>
      <c r="DT77" s="15">
        <v>0</v>
      </c>
      <c r="DU77" s="15">
        <v>0</v>
      </c>
      <c r="DV77" s="15">
        <v>431.07</v>
      </c>
      <c r="DW77" s="15">
        <v>0</v>
      </c>
      <c r="DX77" s="13">
        <v>0</v>
      </c>
      <c r="DY77" s="13">
        <v>0</v>
      </c>
      <c r="DZ77" s="13">
        <v>0</v>
      </c>
      <c r="EA77" s="14">
        <v>40.409999999999997</v>
      </c>
      <c r="EC77" s="13">
        <v>30</v>
      </c>
    </row>
    <row r="78" spans="1:133" s="13" customFormat="1" x14ac:dyDescent="0.25">
      <c r="A78" s="25" t="s">
        <v>329</v>
      </c>
      <c r="B78" s="23">
        <v>2</v>
      </c>
      <c r="C78" s="23">
        <v>2</v>
      </c>
      <c r="D78" s="26" t="s">
        <v>345</v>
      </c>
      <c r="E78" s="15" t="s">
        <v>122</v>
      </c>
      <c r="F78" s="15" t="s">
        <v>540</v>
      </c>
      <c r="G78" s="15">
        <v>2720.45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2.89</v>
      </c>
      <c r="N78" s="15">
        <v>0</v>
      </c>
      <c r="O78" s="15">
        <v>0</v>
      </c>
      <c r="P78" s="15">
        <v>417.26</v>
      </c>
      <c r="Q78" s="15">
        <v>4274.6400000000003</v>
      </c>
      <c r="R78" s="15">
        <v>179.77</v>
      </c>
      <c r="S78" s="15">
        <v>0</v>
      </c>
      <c r="T78" s="15">
        <v>0</v>
      </c>
      <c r="U78" s="15">
        <v>3680.5</v>
      </c>
      <c r="V78" s="15">
        <v>4274.6400000000003</v>
      </c>
      <c r="W78" s="15">
        <v>0</v>
      </c>
      <c r="X78" s="15">
        <v>0</v>
      </c>
      <c r="Y78" s="15">
        <v>0</v>
      </c>
      <c r="Z78" s="15">
        <v>0</v>
      </c>
      <c r="AA78" s="15">
        <v>0</v>
      </c>
      <c r="AB78" s="15">
        <v>544.66999999999996</v>
      </c>
      <c r="AC78" s="24">
        <v>223.03</v>
      </c>
      <c r="AD78" s="15">
        <v>0</v>
      </c>
      <c r="AE78" s="23">
        <v>86.82</v>
      </c>
      <c r="AF78" s="23">
        <v>86.82</v>
      </c>
      <c r="AG78" s="15">
        <v>0</v>
      </c>
      <c r="AH78" s="15"/>
      <c r="AI78" s="15"/>
      <c r="AJ78" s="15"/>
      <c r="AK78" s="15"/>
      <c r="AL78" s="15"/>
      <c r="AM78" s="15"/>
      <c r="AN78" s="15"/>
      <c r="AO78" s="22"/>
      <c r="AP78" s="22"/>
      <c r="AQ78" s="15" t="s">
        <v>28</v>
      </c>
      <c r="AR78" s="15">
        <v>1</v>
      </c>
      <c r="AS78" s="21">
        <v>44250</v>
      </c>
      <c r="AT78" s="21" t="s">
        <v>324</v>
      </c>
      <c r="AU78" s="20">
        <v>0</v>
      </c>
      <c r="AV78" s="15"/>
      <c r="AW78" s="15">
        <v>0</v>
      </c>
      <c r="AX78" s="15">
        <v>0</v>
      </c>
      <c r="AY78" s="15">
        <v>0</v>
      </c>
      <c r="AZ78" s="15">
        <v>0</v>
      </c>
      <c r="BA78" s="15">
        <v>0</v>
      </c>
      <c r="BB78" s="15">
        <v>0</v>
      </c>
      <c r="BC78" s="15">
        <v>0</v>
      </c>
      <c r="BD78" s="15">
        <v>0</v>
      </c>
      <c r="BE78" s="15">
        <v>0</v>
      </c>
      <c r="BF78" s="15">
        <v>0</v>
      </c>
      <c r="BG78" s="15">
        <v>0</v>
      </c>
      <c r="BH78" s="15">
        <v>0</v>
      </c>
      <c r="BI78" s="15">
        <v>0</v>
      </c>
      <c r="BJ78" s="15">
        <v>0</v>
      </c>
      <c r="BK78" s="15">
        <v>0</v>
      </c>
      <c r="BL78" s="15">
        <v>0</v>
      </c>
      <c r="BM78" s="15">
        <v>0</v>
      </c>
      <c r="BN78" s="15">
        <v>0</v>
      </c>
      <c r="BO78" s="15">
        <v>0</v>
      </c>
      <c r="BP78" s="15">
        <v>0</v>
      </c>
      <c r="BQ78" s="15">
        <v>180</v>
      </c>
      <c r="BR78" s="15">
        <v>0</v>
      </c>
      <c r="BS78" s="18"/>
      <c r="BT78" s="19">
        <v>2</v>
      </c>
      <c r="BU78" s="18">
        <v>36</v>
      </c>
      <c r="BV78" s="18">
        <v>36</v>
      </c>
      <c r="BW78" s="18">
        <v>3</v>
      </c>
      <c r="BX78" s="17">
        <v>31999</v>
      </c>
      <c r="BY78" s="16" t="s">
        <v>325</v>
      </c>
      <c r="BZ78" s="15" t="s">
        <v>325</v>
      </c>
      <c r="CA78" s="15">
        <v>0</v>
      </c>
      <c r="CB78" s="15" t="s">
        <v>324</v>
      </c>
      <c r="CC78" s="15" t="s">
        <v>324</v>
      </c>
      <c r="CD78" s="15">
        <v>0</v>
      </c>
      <c r="CE78" s="15">
        <v>0</v>
      </c>
      <c r="CF78" s="15">
        <v>0</v>
      </c>
      <c r="CG78" s="15">
        <v>0</v>
      </c>
      <c r="CH78" s="15">
        <v>0</v>
      </c>
      <c r="CI78" s="15">
        <v>673.36</v>
      </c>
      <c r="CJ78" s="15">
        <v>134.66999999999999</v>
      </c>
      <c r="CK78" s="15">
        <v>0</v>
      </c>
      <c r="CL78" s="15">
        <v>0</v>
      </c>
      <c r="CM78" s="15">
        <v>0</v>
      </c>
      <c r="CN78" s="15">
        <v>181.36</v>
      </c>
      <c r="CO78" s="15">
        <v>0</v>
      </c>
      <c r="CP78" s="15">
        <v>4277.53</v>
      </c>
      <c r="CQ78" s="15">
        <v>0</v>
      </c>
      <c r="CR78" s="15">
        <v>0</v>
      </c>
      <c r="CS78" s="15">
        <v>564.79999999999995</v>
      </c>
      <c r="CT78" s="15">
        <v>0</v>
      </c>
      <c r="CU78" s="15">
        <v>0</v>
      </c>
      <c r="CV78" s="15">
        <v>0</v>
      </c>
      <c r="CW78" s="15">
        <v>0</v>
      </c>
      <c r="CX78" s="15">
        <v>0</v>
      </c>
      <c r="CY78" s="15">
        <v>0</v>
      </c>
      <c r="CZ78" s="15">
        <v>0</v>
      </c>
      <c r="DA78" s="15">
        <v>0</v>
      </c>
      <c r="DB78" s="15">
        <v>0</v>
      </c>
      <c r="DC78" s="15">
        <v>0</v>
      </c>
      <c r="DD78" s="15">
        <v>0</v>
      </c>
      <c r="DE78" s="15">
        <v>0</v>
      </c>
      <c r="DF78" s="15">
        <v>0</v>
      </c>
      <c r="DG78" s="15">
        <v>0</v>
      </c>
      <c r="DH78" s="15">
        <v>0</v>
      </c>
      <c r="DI78" s="15">
        <v>0</v>
      </c>
      <c r="DJ78" s="15">
        <v>0</v>
      </c>
      <c r="DK78" s="15">
        <v>0</v>
      </c>
      <c r="DL78" s="15">
        <v>0</v>
      </c>
      <c r="DM78" s="15">
        <v>0</v>
      </c>
      <c r="DN78" s="15">
        <v>0</v>
      </c>
      <c r="DO78" s="15">
        <v>0</v>
      </c>
      <c r="DP78" s="15">
        <v>0</v>
      </c>
      <c r="DQ78" s="15">
        <v>0</v>
      </c>
      <c r="DR78" s="15">
        <v>0</v>
      </c>
      <c r="DS78" s="15">
        <v>0</v>
      </c>
      <c r="DT78" s="15">
        <v>0</v>
      </c>
      <c r="DU78" s="15">
        <v>0</v>
      </c>
      <c r="DV78" s="15">
        <v>341.97</v>
      </c>
      <c r="DW78" s="15">
        <v>0</v>
      </c>
      <c r="DX78" s="13">
        <v>0</v>
      </c>
      <c r="DY78" s="13">
        <v>0</v>
      </c>
      <c r="DZ78" s="13">
        <v>0</v>
      </c>
      <c r="EA78" s="14">
        <v>40.409999999999997</v>
      </c>
      <c r="EC78" s="13">
        <v>30</v>
      </c>
    </row>
    <row r="79" spans="1:133" s="13" customFormat="1" x14ac:dyDescent="0.25">
      <c r="A79" s="25" t="s">
        <v>329</v>
      </c>
      <c r="B79" s="23">
        <v>2</v>
      </c>
      <c r="C79" s="23">
        <v>2</v>
      </c>
      <c r="D79" s="23" t="s">
        <v>358</v>
      </c>
      <c r="E79" s="15" t="s">
        <v>123</v>
      </c>
      <c r="F79" s="15" t="s">
        <v>539</v>
      </c>
      <c r="G79" s="15">
        <v>2520</v>
      </c>
      <c r="H79" s="15">
        <v>0</v>
      </c>
      <c r="I79" s="15">
        <v>0</v>
      </c>
      <c r="J79" s="15">
        <v>0</v>
      </c>
      <c r="K79" s="15">
        <v>0</v>
      </c>
      <c r="L79" s="15">
        <v>228.95</v>
      </c>
      <c r="M79" s="15">
        <v>0</v>
      </c>
      <c r="N79" s="15">
        <v>93.71</v>
      </c>
      <c r="O79" s="15">
        <v>93.71</v>
      </c>
      <c r="P79" s="15">
        <v>292.45999999999998</v>
      </c>
      <c r="Q79" s="15">
        <v>3234.57</v>
      </c>
      <c r="R79" s="15">
        <v>44.59</v>
      </c>
      <c r="S79" s="15">
        <v>274.14</v>
      </c>
      <c r="T79" s="15">
        <v>0</v>
      </c>
      <c r="U79" s="15">
        <v>2897.5200000000004</v>
      </c>
      <c r="V79" s="15">
        <v>3539.84</v>
      </c>
      <c r="W79" s="15">
        <v>0</v>
      </c>
      <c r="X79" s="15">
        <v>0</v>
      </c>
      <c r="Y79" s="15">
        <v>0</v>
      </c>
      <c r="Z79" s="15">
        <v>0</v>
      </c>
      <c r="AA79" s="15">
        <v>0</v>
      </c>
      <c r="AB79" s="15">
        <v>587.27</v>
      </c>
      <c r="AC79" s="24">
        <v>223.03</v>
      </c>
      <c r="AD79" s="15">
        <v>0</v>
      </c>
      <c r="AE79" s="23">
        <v>86.82</v>
      </c>
      <c r="AF79" s="23">
        <v>86.82</v>
      </c>
      <c r="AG79" s="15">
        <v>0</v>
      </c>
      <c r="AH79" s="15"/>
      <c r="AI79" s="15"/>
      <c r="AJ79" s="15"/>
      <c r="AK79" s="15"/>
      <c r="AL79" s="15"/>
      <c r="AM79" s="15"/>
      <c r="AN79" s="15"/>
      <c r="AO79" s="22"/>
      <c r="AP79" s="22"/>
      <c r="AQ79" s="15" t="s">
        <v>12</v>
      </c>
      <c r="AR79" s="15">
        <v>1</v>
      </c>
      <c r="AS79" s="21">
        <v>44417</v>
      </c>
      <c r="AT79" s="21" t="s">
        <v>324</v>
      </c>
      <c r="AU79" s="20">
        <v>0</v>
      </c>
      <c r="AV79" s="15"/>
      <c r="AW79" s="15">
        <v>0</v>
      </c>
      <c r="AX79" s="15">
        <v>0</v>
      </c>
      <c r="AY79" s="15">
        <v>0</v>
      </c>
      <c r="AZ79" s="15">
        <v>0</v>
      </c>
      <c r="BA79" s="15">
        <v>0</v>
      </c>
      <c r="BB79" s="15">
        <v>0</v>
      </c>
      <c r="BC79" s="15">
        <v>0</v>
      </c>
      <c r="BD79" s="15">
        <v>0</v>
      </c>
      <c r="BE79" s="15">
        <v>0</v>
      </c>
      <c r="BF79" s="15">
        <v>0</v>
      </c>
      <c r="BG79" s="15">
        <v>0</v>
      </c>
      <c r="BH79" s="15">
        <v>0</v>
      </c>
      <c r="BI79" s="15">
        <v>0</v>
      </c>
      <c r="BJ79" s="15">
        <v>0</v>
      </c>
      <c r="BK79" s="15">
        <v>0</v>
      </c>
      <c r="BL79" s="15">
        <v>0</v>
      </c>
      <c r="BM79" s="15">
        <v>0</v>
      </c>
      <c r="BN79" s="15">
        <v>0</v>
      </c>
      <c r="BO79" s="15">
        <v>0</v>
      </c>
      <c r="BP79" s="15">
        <v>0</v>
      </c>
      <c r="BQ79" s="15">
        <v>220</v>
      </c>
      <c r="BR79" s="15">
        <v>0</v>
      </c>
      <c r="BS79" s="18"/>
      <c r="BT79" s="19">
        <v>2</v>
      </c>
      <c r="BU79" s="18">
        <v>44</v>
      </c>
      <c r="BV79" s="18">
        <v>44</v>
      </c>
      <c r="BW79" s="18">
        <v>4</v>
      </c>
      <c r="BX79" s="17">
        <v>33532</v>
      </c>
      <c r="BY79" s="16" t="s">
        <v>325</v>
      </c>
      <c r="BZ79" s="15" t="s">
        <v>325</v>
      </c>
      <c r="CA79" s="15">
        <v>0</v>
      </c>
      <c r="CB79" s="15" t="s">
        <v>324</v>
      </c>
      <c r="CC79" s="15" t="s">
        <v>324</v>
      </c>
      <c r="CD79" s="15">
        <v>0</v>
      </c>
      <c r="CE79" s="15">
        <v>0</v>
      </c>
      <c r="CF79" s="15">
        <v>0</v>
      </c>
      <c r="CG79" s="15">
        <v>0</v>
      </c>
      <c r="CH79" s="15">
        <v>0</v>
      </c>
      <c r="CI79" s="15">
        <v>0</v>
      </c>
      <c r="CJ79" s="15">
        <v>0</v>
      </c>
      <c r="CK79" s="15">
        <v>0</v>
      </c>
      <c r="CL79" s="15">
        <v>0</v>
      </c>
      <c r="CM79" s="15">
        <v>0</v>
      </c>
      <c r="CN79" s="15">
        <v>0</v>
      </c>
      <c r="CO79" s="15">
        <v>0</v>
      </c>
      <c r="CP79" s="15">
        <v>3539.84</v>
      </c>
      <c r="CQ79" s="15">
        <v>0</v>
      </c>
      <c r="CR79" s="15">
        <v>0</v>
      </c>
      <c r="CS79" s="15">
        <v>527.15</v>
      </c>
      <c r="CT79" s="15">
        <v>0</v>
      </c>
      <c r="CU79" s="15">
        <v>76.319999999999993</v>
      </c>
      <c r="CV79" s="15">
        <v>0</v>
      </c>
      <c r="CW79" s="15">
        <v>0</v>
      </c>
      <c r="CX79" s="15">
        <v>0</v>
      </c>
      <c r="CY79" s="15">
        <v>31.13</v>
      </c>
      <c r="CZ79" s="15">
        <v>0</v>
      </c>
      <c r="DA79" s="15">
        <v>0</v>
      </c>
      <c r="DB79" s="15">
        <v>0</v>
      </c>
      <c r="DC79" s="15">
        <v>0</v>
      </c>
      <c r="DD79" s="15">
        <v>0</v>
      </c>
      <c r="DE79" s="15">
        <v>0</v>
      </c>
      <c r="DF79" s="15">
        <v>0</v>
      </c>
      <c r="DG79" s="15">
        <v>0</v>
      </c>
      <c r="DH79" s="15">
        <v>0</v>
      </c>
      <c r="DI79" s="15">
        <v>0</v>
      </c>
      <c r="DJ79" s="15">
        <v>0</v>
      </c>
      <c r="DK79" s="15">
        <v>0</v>
      </c>
      <c r="DL79" s="15">
        <v>0</v>
      </c>
      <c r="DM79" s="15">
        <v>0</v>
      </c>
      <c r="DN79" s="15">
        <v>0</v>
      </c>
      <c r="DO79" s="15">
        <v>0</v>
      </c>
      <c r="DP79" s="15">
        <v>0</v>
      </c>
      <c r="DQ79" s="15">
        <v>0</v>
      </c>
      <c r="DR79" s="15">
        <v>0</v>
      </c>
      <c r="DS79" s="15">
        <v>0</v>
      </c>
      <c r="DT79" s="15">
        <v>0</v>
      </c>
      <c r="DU79" s="15">
        <v>0</v>
      </c>
      <c r="DV79" s="15">
        <v>283.19</v>
      </c>
      <c r="DW79" s="15">
        <v>0</v>
      </c>
      <c r="DX79" s="13">
        <v>0</v>
      </c>
      <c r="DY79" s="13">
        <v>0</v>
      </c>
      <c r="DZ79" s="13">
        <v>0</v>
      </c>
      <c r="EA79" s="14">
        <v>40.409999999999997</v>
      </c>
      <c r="EC79" s="13">
        <v>28</v>
      </c>
    </row>
    <row r="80" spans="1:133" s="13" customFormat="1" x14ac:dyDescent="0.25">
      <c r="A80" s="25" t="s">
        <v>329</v>
      </c>
      <c r="B80" s="23">
        <v>2</v>
      </c>
      <c r="C80" s="23">
        <v>2</v>
      </c>
      <c r="D80" s="23" t="s">
        <v>333</v>
      </c>
      <c r="E80" s="15" t="s">
        <v>124</v>
      </c>
      <c r="F80" s="15" t="s">
        <v>538</v>
      </c>
      <c r="G80" s="15">
        <v>2472.77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618.19000000000005</v>
      </c>
      <c r="O80" s="15">
        <v>0</v>
      </c>
      <c r="P80" s="15">
        <v>323.39999999999998</v>
      </c>
      <c r="Q80" s="15">
        <v>3538.21</v>
      </c>
      <c r="R80" s="15">
        <v>81.13</v>
      </c>
      <c r="S80" s="15">
        <v>0</v>
      </c>
      <c r="T80" s="15">
        <v>0</v>
      </c>
      <c r="U80" s="15">
        <v>3127.6800000000003</v>
      </c>
      <c r="V80" s="15">
        <v>3538.21</v>
      </c>
      <c r="W80" s="15">
        <v>0</v>
      </c>
      <c r="X80" s="15">
        <v>0</v>
      </c>
      <c r="Y80" s="15">
        <v>0</v>
      </c>
      <c r="Z80" s="15">
        <v>0</v>
      </c>
      <c r="AA80" s="15">
        <v>0</v>
      </c>
      <c r="AB80" s="15">
        <v>618.19000000000005</v>
      </c>
      <c r="AC80" s="24">
        <v>223.03</v>
      </c>
      <c r="AD80" s="15">
        <v>0</v>
      </c>
      <c r="AE80" s="23">
        <v>86.82</v>
      </c>
      <c r="AF80" s="23">
        <v>86.82</v>
      </c>
      <c r="AG80" s="15">
        <v>0</v>
      </c>
      <c r="AH80" s="15"/>
      <c r="AI80" s="15"/>
      <c r="AJ80" s="15"/>
      <c r="AK80" s="15"/>
      <c r="AL80" s="15"/>
      <c r="AM80" s="15"/>
      <c r="AN80" s="15"/>
      <c r="AO80" s="22"/>
      <c r="AP80" s="22"/>
      <c r="AQ80" s="15" t="s">
        <v>125</v>
      </c>
      <c r="AR80" s="15">
        <v>1</v>
      </c>
      <c r="AS80" s="21">
        <v>41826</v>
      </c>
      <c r="AT80" s="21" t="s">
        <v>324</v>
      </c>
      <c r="AU80" s="20">
        <v>0</v>
      </c>
      <c r="AV80" s="15"/>
      <c r="AW80" s="15">
        <v>0</v>
      </c>
      <c r="AX80" s="15">
        <v>0</v>
      </c>
      <c r="AY80" s="15">
        <v>0</v>
      </c>
      <c r="AZ80" s="15">
        <v>0</v>
      </c>
      <c r="BA80" s="15">
        <v>0</v>
      </c>
      <c r="BB80" s="15">
        <v>0</v>
      </c>
      <c r="BC80" s="15">
        <v>0</v>
      </c>
      <c r="BD80" s="15">
        <v>0</v>
      </c>
      <c r="BE80" s="15">
        <v>0</v>
      </c>
      <c r="BF80" s="15">
        <v>0</v>
      </c>
      <c r="BG80" s="15">
        <v>0</v>
      </c>
      <c r="BH80" s="15">
        <v>0</v>
      </c>
      <c r="BI80" s="15">
        <v>0</v>
      </c>
      <c r="BJ80" s="15">
        <v>0</v>
      </c>
      <c r="BK80" s="15">
        <v>0</v>
      </c>
      <c r="BL80" s="15">
        <v>0</v>
      </c>
      <c r="BM80" s="15">
        <v>0</v>
      </c>
      <c r="BN80" s="15">
        <v>0</v>
      </c>
      <c r="BO80" s="15">
        <v>0</v>
      </c>
      <c r="BP80" s="15">
        <v>0</v>
      </c>
      <c r="BQ80" s="15">
        <v>180</v>
      </c>
      <c r="BR80" s="15">
        <v>0</v>
      </c>
      <c r="BS80" s="18"/>
      <c r="BT80" s="19">
        <v>2</v>
      </c>
      <c r="BU80" s="18">
        <v>36</v>
      </c>
      <c r="BV80" s="18">
        <v>36</v>
      </c>
      <c r="BW80" s="18">
        <v>3</v>
      </c>
      <c r="BX80" s="17">
        <v>28489</v>
      </c>
      <c r="BY80" s="16" t="s">
        <v>326</v>
      </c>
      <c r="BZ80" s="15" t="s">
        <v>325</v>
      </c>
      <c r="CA80" s="15">
        <v>0</v>
      </c>
      <c r="CB80" s="15" t="s">
        <v>324</v>
      </c>
      <c r="CC80" s="15" t="s">
        <v>324</v>
      </c>
      <c r="CD80" s="15">
        <v>0</v>
      </c>
      <c r="CE80" s="15">
        <v>0</v>
      </c>
      <c r="CF80" s="15">
        <v>0</v>
      </c>
      <c r="CG80" s="15">
        <v>0</v>
      </c>
      <c r="CH80" s="15">
        <v>0</v>
      </c>
      <c r="CI80" s="15">
        <v>0</v>
      </c>
      <c r="CJ80" s="15">
        <v>0</v>
      </c>
      <c r="CK80" s="15">
        <v>0</v>
      </c>
      <c r="CL80" s="15">
        <v>0</v>
      </c>
      <c r="CM80" s="15">
        <v>0</v>
      </c>
      <c r="CN80" s="15">
        <v>164.85</v>
      </c>
      <c r="CO80" s="15">
        <v>0</v>
      </c>
      <c r="CP80" s="15">
        <v>3538.21</v>
      </c>
      <c r="CQ80" s="15">
        <v>0</v>
      </c>
      <c r="CR80" s="15">
        <v>0</v>
      </c>
      <c r="CS80" s="15">
        <v>282.39999999999998</v>
      </c>
      <c r="CT80" s="15">
        <v>0</v>
      </c>
      <c r="CU80" s="15">
        <v>0</v>
      </c>
      <c r="CV80" s="15">
        <v>0</v>
      </c>
      <c r="CW80" s="15">
        <v>0</v>
      </c>
      <c r="CX80" s="15">
        <v>0</v>
      </c>
      <c r="CY80" s="15">
        <v>0</v>
      </c>
      <c r="CZ80" s="15">
        <v>0</v>
      </c>
      <c r="DA80" s="15">
        <v>0</v>
      </c>
      <c r="DB80" s="15">
        <v>0</v>
      </c>
      <c r="DC80" s="15">
        <v>0</v>
      </c>
      <c r="DD80" s="15">
        <v>0</v>
      </c>
      <c r="DE80" s="15">
        <v>0</v>
      </c>
      <c r="DF80" s="15">
        <v>0</v>
      </c>
      <c r="DG80" s="15">
        <v>0</v>
      </c>
      <c r="DH80" s="15">
        <v>0</v>
      </c>
      <c r="DI80" s="15">
        <v>0</v>
      </c>
      <c r="DJ80" s="15">
        <v>0</v>
      </c>
      <c r="DK80" s="15">
        <v>6</v>
      </c>
      <c r="DL80" s="15">
        <v>0</v>
      </c>
      <c r="DM80" s="15">
        <v>0</v>
      </c>
      <c r="DN80" s="15">
        <v>0</v>
      </c>
      <c r="DO80" s="15">
        <v>0</v>
      </c>
      <c r="DP80" s="15">
        <v>0</v>
      </c>
      <c r="DQ80" s="15">
        <v>0</v>
      </c>
      <c r="DR80" s="15">
        <v>0</v>
      </c>
      <c r="DS80" s="15">
        <v>0</v>
      </c>
      <c r="DT80" s="15">
        <v>0</v>
      </c>
      <c r="DU80" s="15">
        <v>0</v>
      </c>
      <c r="DV80" s="15">
        <v>283.06</v>
      </c>
      <c r="DW80" s="15">
        <v>0</v>
      </c>
      <c r="DX80" s="13">
        <v>0</v>
      </c>
      <c r="DY80" s="13">
        <v>0</v>
      </c>
      <c r="DZ80" s="13">
        <v>0</v>
      </c>
      <c r="EA80" s="14">
        <v>40.409999999999997</v>
      </c>
      <c r="EC80" s="13">
        <v>30</v>
      </c>
    </row>
    <row r="81" spans="1:133" s="13" customFormat="1" x14ac:dyDescent="0.25">
      <c r="A81" s="25" t="s">
        <v>329</v>
      </c>
      <c r="B81" s="23">
        <v>2</v>
      </c>
      <c r="C81" s="23">
        <v>2</v>
      </c>
      <c r="D81" s="23" t="s">
        <v>355</v>
      </c>
      <c r="E81" s="15" t="s">
        <v>126</v>
      </c>
      <c r="F81" s="15" t="s">
        <v>537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21.99</v>
      </c>
      <c r="N81" s="15">
        <v>0</v>
      </c>
      <c r="O81" s="15">
        <v>0</v>
      </c>
      <c r="P81" s="15">
        <v>0</v>
      </c>
      <c r="Q81" s="15">
        <v>3391.62</v>
      </c>
      <c r="R81" s="15">
        <v>0</v>
      </c>
      <c r="S81" s="15">
        <v>2021.29</v>
      </c>
      <c r="T81" s="15">
        <v>0</v>
      </c>
      <c r="U81" s="15">
        <v>0</v>
      </c>
      <c r="V81" s="15">
        <v>1345.38</v>
      </c>
      <c r="W81" s="15">
        <v>175.77</v>
      </c>
      <c r="X81" s="15">
        <v>0</v>
      </c>
      <c r="Y81" s="15">
        <v>0</v>
      </c>
      <c r="Z81" s="15">
        <v>0</v>
      </c>
      <c r="AA81" s="15">
        <v>0</v>
      </c>
      <c r="AB81" s="15">
        <v>4.4000000000000004</v>
      </c>
      <c r="AC81" s="24">
        <v>223.03</v>
      </c>
      <c r="AD81" s="15">
        <v>0</v>
      </c>
      <c r="AE81" s="23">
        <v>86.82</v>
      </c>
      <c r="AF81" s="23">
        <v>86.82</v>
      </c>
      <c r="AG81" s="15">
        <v>0</v>
      </c>
      <c r="AH81" s="15"/>
      <c r="AI81" s="15"/>
      <c r="AJ81" s="15"/>
      <c r="AK81" s="15"/>
      <c r="AL81" s="15"/>
      <c r="AM81" s="15"/>
      <c r="AN81" s="15"/>
      <c r="AO81" s="22"/>
      <c r="AP81" s="22"/>
      <c r="AQ81" s="15" t="s">
        <v>127</v>
      </c>
      <c r="AR81" s="15">
        <v>1</v>
      </c>
      <c r="AS81" s="21">
        <v>45222</v>
      </c>
      <c r="AT81" s="21">
        <v>45310</v>
      </c>
      <c r="AU81" s="20">
        <v>2021.29</v>
      </c>
      <c r="AV81" s="15"/>
      <c r="AW81" s="15">
        <v>0</v>
      </c>
      <c r="AX81" s="15">
        <v>0</v>
      </c>
      <c r="AY81" s="15">
        <v>0</v>
      </c>
      <c r="AZ81" s="15">
        <v>0</v>
      </c>
      <c r="BA81" s="15">
        <v>0</v>
      </c>
      <c r="BB81" s="15">
        <v>0</v>
      </c>
      <c r="BC81" s="15">
        <v>0</v>
      </c>
      <c r="BD81" s="15">
        <v>0</v>
      </c>
      <c r="BE81" s="15">
        <v>0</v>
      </c>
      <c r="BF81" s="15">
        <v>0</v>
      </c>
      <c r="BG81" s="15">
        <v>0</v>
      </c>
      <c r="BH81" s="15">
        <v>0</v>
      </c>
      <c r="BI81" s="15">
        <v>0</v>
      </c>
      <c r="BJ81" s="15">
        <v>0</v>
      </c>
      <c r="BK81" s="15">
        <v>0</v>
      </c>
      <c r="BL81" s="15">
        <v>0</v>
      </c>
      <c r="BM81" s="15">
        <v>0</v>
      </c>
      <c r="BN81" s="15">
        <v>0</v>
      </c>
      <c r="BO81" s="15">
        <v>0</v>
      </c>
      <c r="BP81" s="15">
        <v>0</v>
      </c>
      <c r="BQ81" s="15">
        <v>180</v>
      </c>
      <c r="BR81" s="15">
        <v>0</v>
      </c>
      <c r="BS81" s="18"/>
      <c r="BT81" s="19">
        <v>2</v>
      </c>
      <c r="BU81" s="18">
        <v>36</v>
      </c>
      <c r="BV81" s="18">
        <v>36</v>
      </c>
      <c r="BW81" s="18">
        <v>4</v>
      </c>
      <c r="BX81" s="17">
        <v>36751</v>
      </c>
      <c r="BY81" s="16" t="s">
        <v>326</v>
      </c>
      <c r="BZ81" s="15" t="s">
        <v>325</v>
      </c>
      <c r="CA81" s="15">
        <v>0</v>
      </c>
      <c r="CB81" s="15" t="s">
        <v>324</v>
      </c>
      <c r="CC81" s="15" t="s">
        <v>324</v>
      </c>
      <c r="CD81" s="15">
        <v>4.12</v>
      </c>
      <c r="CE81" s="15">
        <v>522.80999999999995</v>
      </c>
      <c r="CF81" s="15">
        <v>175.77</v>
      </c>
      <c r="CG81" s="15">
        <v>901.46</v>
      </c>
      <c r="CH81" s="15">
        <v>174.27</v>
      </c>
      <c r="CI81" s="15">
        <v>0</v>
      </c>
      <c r="CJ81" s="15">
        <v>0</v>
      </c>
      <c r="CK81" s="15">
        <v>0</v>
      </c>
      <c r="CL81" s="15">
        <v>0</v>
      </c>
      <c r="CM81" s="15">
        <v>0</v>
      </c>
      <c r="CN81" s="15">
        <v>60.1</v>
      </c>
      <c r="CO81" s="15">
        <v>0</v>
      </c>
      <c r="CP81" s="15">
        <v>2218.23</v>
      </c>
      <c r="CQ81" s="15">
        <v>0</v>
      </c>
      <c r="CR81" s="15">
        <v>0</v>
      </c>
      <c r="CS81" s="15">
        <v>357.71</v>
      </c>
      <c r="CT81" s="15">
        <v>0</v>
      </c>
      <c r="CU81" s="15">
        <v>0</v>
      </c>
      <c r="CV81" s="15">
        <v>0</v>
      </c>
      <c r="CW81" s="15">
        <v>0</v>
      </c>
      <c r="CX81" s="15">
        <v>0</v>
      </c>
      <c r="CY81" s="15">
        <v>0</v>
      </c>
      <c r="CZ81" s="15">
        <v>0</v>
      </c>
      <c r="DA81" s="15">
        <v>114.08000000000001</v>
      </c>
      <c r="DB81" s="15">
        <v>0</v>
      </c>
      <c r="DC81" s="15">
        <v>0</v>
      </c>
      <c r="DD81" s="15">
        <v>59.14</v>
      </c>
      <c r="DE81" s="15">
        <v>23.72</v>
      </c>
      <c r="DF81" s="15">
        <v>0</v>
      </c>
      <c r="DG81" s="15">
        <v>0</v>
      </c>
      <c r="DH81" s="15">
        <v>0</v>
      </c>
      <c r="DI81" s="15">
        <v>0</v>
      </c>
      <c r="DJ81" s="15">
        <v>0</v>
      </c>
      <c r="DK81" s="15">
        <v>0</v>
      </c>
      <c r="DL81" s="15">
        <v>0</v>
      </c>
      <c r="DM81" s="15">
        <v>175.77</v>
      </c>
      <c r="DN81" s="15">
        <v>0</v>
      </c>
      <c r="DO81" s="15">
        <v>0</v>
      </c>
      <c r="DP81" s="15">
        <v>0</v>
      </c>
      <c r="DQ81" s="15">
        <v>0</v>
      </c>
      <c r="DR81" s="15">
        <v>0</v>
      </c>
      <c r="DS81" s="15">
        <v>0</v>
      </c>
      <c r="DT81" s="15">
        <v>0</v>
      </c>
      <c r="DU81" s="15">
        <v>0</v>
      </c>
      <c r="DV81" s="15">
        <v>121.69</v>
      </c>
      <c r="DW81" s="15">
        <v>0</v>
      </c>
      <c r="DX81" s="13">
        <v>0</v>
      </c>
      <c r="DY81" s="13">
        <v>0</v>
      </c>
      <c r="DZ81" s="13">
        <v>0</v>
      </c>
      <c r="EA81" s="14">
        <v>40.409999999999997</v>
      </c>
      <c r="EC81" s="13">
        <v>0</v>
      </c>
    </row>
    <row r="82" spans="1:133" s="13" customFormat="1" x14ac:dyDescent="0.25">
      <c r="A82" s="25" t="s">
        <v>329</v>
      </c>
      <c r="B82" s="23">
        <v>2</v>
      </c>
      <c r="C82" s="23">
        <v>2</v>
      </c>
      <c r="D82" s="23" t="s">
        <v>458</v>
      </c>
      <c r="E82" s="15" t="s">
        <v>128</v>
      </c>
      <c r="F82" s="15" t="s">
        <v>536</v>
      </c>
      <c r="G82" s="15">
        <v>3325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29.03</v>
      </c>
      <c r="N82" s="15">
        <v>81.61</v>
      </c>
      <c r="O82" s="15">
        <v>0</v>
      </c>
      <c r="P82" s="15">
        <v>368.1</v>
      </c>
      <c r="Q82" s="15">
        <v>3910.68</v>
      </c>
      <c r="R82" s="15">
        <v>132.55000000000001</v>
      </c>
      <c r="S82" s="15">
        <v>0</v>
      </c>
      <c r="T82" s="15">
        <v>0</v>
      </c>
      <c r="U82" s="15">
        <v>3439.06</v>
      </c>
      <c r="V82" s="15">
        <v>3910.68</v>
      </c>
      <c r="W82" s="15">
        <v>0</v>
      </c>
      <c r="X82" s="15">
        <v>0</v>
      </c>
      <c r="Y82" s="15">
        <v>0</v>
      </c>
      <c r="Z82" s="15">
        <v>0</v>
      </c>
      <c r="AA82" s="15">
        <v>0</v>
      </c>
      <c r="AB82" s="15">
        <v>687.13</v>
      </c>
      <c r="AC82" s="24">
        <v>223.03</v>
      </c>
      <c r="AD82" s="15">
        <v>0</v>
      </c>
      <c r="AE82" s="23">
        <v>86.82</v>
      </c>
      <c r="AF82" s="23">
        <v>86.82</v>
      </c>
      <c r="AG82" s="15">
        <v>0</v>
      </c>
      <c r="AH82" s="15"/>
      <c r="AI82" s="15"/>
      <c r="AJ82" s="15"/>
      <c r="AK82" s="15"/>
      <c r="AL82" s="15"/>
      <c r="AM82" s="15"/>
      <c r="AN82" s="15"/>
      <c r="AO82" s="22"/>
      <c r="AP82" s="22"/>
      <c r="AQ82" s="15" t="s">
        <v>129</v>
      </c>
      <c r="AR82" s="15">
        <v>1</v>
      </c>
      <c r="AS82" s="21">
        <v>43747</v>
      </c>
      <c r="AT82" s="21" t="s">
        <v>324</v>
      </c>
      <c r="AU82" s="20">
        <v>0</v>
      </c>
      <c r="AV82" s="15"/>
      <c r="AW82" s="15">
        <v>0</v>
      </c>
      <c r="AX82" s="15">
        <v>0</v>
      </c>
      <c r="AY82" s="15">
        <v>0</v>
      </c>
      <c r="AZ82" s="15">
        <v>0</v>
      </c>
      <c r="BA82" s="15">
        <v>0</v>
      </c>
      <c r="BB82" s="15">
        <v>0</v>
      </c>
      <c r="BC82" s="15">
        <v>0</v>
      </c>
      <c r="BD82" s="15">
        <v>0</v>
      </c>
      <c r="BE82" s="15">
        <v>0</v>
      </c>
      <c r="BF82" s="15">
        <v>0</v>
      </c>
      <c r="BG82" s="15">
        <v>0</v>
      </c>
      <c r="BH82" s="15">
        <v>0</v>
      </c>
      <c r="BI82" s="15">
        <v>0</v>
      </c>
      <c r="BJ82" s="15">
        <v>0</v>
      </c>
      <c r="BK82" s="15">
        <v>0</v>
      </c>
      <c r="BL82" s="15">
        <v>0</v>
      </c>
      <c r="BM82" s="15">
        <v>0</v>
      </c>
      <c r="BN82" s="15">
        <v>0</v>
      </c>
      <c r="BO82" s="15">
        <v>0</v>
      </c>
      <c r="BP82" s="15">
        <v>0</v>
      </c>
      <c r="BQ82" s="15">
        <v>180</v>
      </c>
      <c r="BR82" s="15">
        <v>0</v>
      </c>
      <c r="BS82" s="18"/>
      <c r="BT82" s="19">
        <v>2</v>
      </c>
      <c r="BU82" s="18">
        <v>36</v>
      </c>
      <c r="BV82" s="18">
        <v>36</v>
      </c>
      <c r="BW82" s="18">
        <v>3</v>
      </c>
      <c r="BX82" s="17">
        <v>36114</v>
      </c>
      <c r="BY82" s="16" t="s">
        <v>325</v>
      </c>
      <c r="BZ82" s="15" t="s">
        <v>325</v>
      </c>
      <c r="CA82" s="15">
        <v>0</v>
      </c>
      <c r="CB82" s="15" t="s">
        <v>324</v>
      </c>
      <c r="CC82" s="15" t="s">
        <v>324</v>
      </c>
      <c r="CD82" s="15">
        <v>0</v>
      </c>
      <c r="CE82" s="15">
        <v>0</v>
      </c>
      <c r="CF82" s="15">
        <v>0</v>
      </c>
      <c r="CG82" s="15">
        <v>0</v>
      </c>
      <c r="CH82" s="15">
        <v>0</v>
      </c>
      <c r="CI82" s="15">
        <v>0</v>
      </c>
      <c r="CJ82" s="15">
        <v>0</v>
      </c>
      <c r="CK82" s="15">
        <v>0</v>
      </c>
      <c r="CL82" s="15">
        <v>0</v>
      </c>
      <c r="CM82" s="15">
        <v>0</v>
      </c>
      <c r="CN82" s="15">
        <v>221.67000000000002</v>
      </c>
      <c r="CO82" s="15">
        <v>0</v>
      </c>
      <c r="CP82" s="15">
        <v>3939.71</v>
      </c>
      <c r="CQ82" s="15">
        <v>0</v>
      </c>
      <c r="CR82" s="15">
        <v>0</v>
      </c>
      <c r="CS82" s="15">
        <v>282.39999999999998</v>
      </c>
      <c r="CT82" s="15">
        <v>0</v>
      </c>
      <c r="CU82" s="15">
        <v>0</v>
      </c>
      <c r="CV82" s="15">
        <v>0</v>
      </c>
      <c r="CW82" s="15">
        <v>0</v>
      </c>
      <c r="CX82" s="15">
        <v>0</v>
      </c>
      <c r="CY82" s="15">
        <v>0</v>
      </c>
      <c r="CZ82" s="15">
        <v>0</v>
      </c>
      <c r="DA82" s="15">
        <v>0</v>
      </c>
      <c r="DB82" s="15">
        <v>0</v>
      </c>
      <c r="DC82" s="15">
        <v>0</v>
      </c>
      <c r="DD82" s="15">
        <v>0</v>
      </c>
      <c r="DE82" s="15">
        <v>0</v>
      </c>
      <c r="DF82" s="15">
        <v>0</v>
      </c>
      <c r="DG82" s="15">
        <v>0</v>
      </c>
      <c r="DH82" s="15">
        <v>0</v>
      </c>
      <c r="DI82" s="15">
        <v>0</v>
      </c>
      <c r="DJ82" s="15">
        <v>0</v>
      </c>
      <c r="DK82" s="15">
        <v>0</v>
      </c>
      <c r="DL82" s="15">
        <v>0</v>
      </c>
      <c r="DM82" s="15">
        <v>0</v>
      </c>
      <c r="DN82" s="15">
        <v>0</v>
      </c>
      <c r="DO82" s="15">
        <v>0</v>
      </c>
      <c r="DP82" s="15">
        <v>0</v>
      </c>
      <c r="DQ82" s="15">
        <v>0</v>
      </c>
      <c r="DR82" s="15">
        <v>0</v>
      </c>
      <c r="DS82" s="15">
        <v>0</v>
      </c>
      <c r="DT82" s="15">
        <v>0</v>
      </c>
      <c r="DU82" s="15">
        <v>0</v>
      </c>
      <c r="DV82" s="15">
        <v>312.85000000000002</v>
      </c>
      <c r="DW82" s="15">
        <v>0</v>
      </c>
      <c r="DX82" s="13">
        <v>0</v>
      </c>
      <c r="DY82" s="13">
        <v>0</v>
      </c>
      <c r="DZ82" s="13">
        <v>0</v>
      </c>
      <c r="EA82" s="14">
        <v>40.409999999999997</v>
      </c>
      <c r="EC82" s="13">
        <v>30</v>
      </c>
    </row>
    <row r="83" spans="1:133" s="13" customFormat="1" x14ac:dyDescent="0.25">
      <c r="A83" s="25" t="s">
        <v>329</v>
      </c>
      <c r="B83" s="23">
        <v>2</v>
      </c>
      <c r="C83" s="23">
        <v>2</v>
      </c>
      <c r="D83" s="23" t="s">
        <v>367</v>
      </c>
      <c r="E83" s="15" t="s">
        <v>130</v>
      </c>
      <c r="F83" s="15" t="s">
        <v>535</v>
      </c>
      <c r="G83" s="15">
        <v>3533.05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1.78</v>
      </c>
      <c r="N83" s="15">
        <v>459.3</v>
      </c>
      <c r="O83" s="15">
        <v>0</v>
      </c>
      <c r="P83" s="15">
        <v>417.28</v>
      </c>
      <c r="Q83" s="15">
        <v>4274.75</v>
      </c>
      <c r="R83" s="15">
        <v>191.61</v>
      </c>
      <c r="S83" s="15">
        <v>0</v>
      </c>
      <c r="T83" s="15">
        <v>0</v>
      </c>
      <c r="U83" s="15">
        <v>3667.6400000000008</v>
      </c>
      <c r="V83" s="15">
        <v>4274.75</v>
      </c>
      <c r="W83" s="15">
        <v>0</v>
      </c>
      <c r="X83" s="15">
        <v>0</v>
      </c>
      <c r="Y83" s="15">
        <v>0</v>
      </c>
      <c r="Z83" s="15">
        <v>0</v>
      </c>
      <c r="AA83" s="15">
        <v>0</v>
      </c>
      <c r="AB83" s="15">
        <v>798.83</v>
      </c>
      <c r="AC83" s="24">
        <v>223.03</v>
      </c>
      <c r="AD83" s="15">
        <v>0</v>
      </c>
      <c r="AE83" s="23">
        <v>86.82</v>
      </c>
      <c r="AF83" s="23">
        <v>86.82</v>
      </c>
      <c r="AG83" s="15">
        <v>0</v>
      </c>
      <c r="AH83" s="15"/>
      <c r="AI83" s="15"/>
      <c r="AJ83" s="15"/>
      <c r="AK83" s="15"/>
      <c r="AL83" s="15"/>
      <c r="AM83" s="15"/>
      <c r="AN83" s="15"/>
      <c r="AO83" s="22"/>
      <c r="AP83" s="22"/>
      <c r="AQ83" s="15" t="s">
        <v>29</v>
      </c>
      <c r="AR83" s="15">
        <v>1</v>
      </c>
      <c r="AS83" s="21">
        <v>43777</v>
      </c>
      <c r="AT83" s="21" t="s">
        <v>324</v>
      </c>
      <c r="AU83" s="20">
        <v>0</v>
      </c>
      <c r="AV83" s="15"/>
      <c r="AW83" s="15">
        <v>0</v>
      </c>
      <c r="AX83" s="15">
        <v>0</v>
      </c>
      <c r="AY83" s="15">
        <v>0</v>
      </c>
      <c r="AZ83" s="15">
        <v>0</v>
      </c>
      <c r="BA83" s="15">
        <v>0</v>
      </c>
      <c r="BB83" s="15">
        <v>0</v>
      </c>
      <c r="BC83" s="15">
        <v>0</v>
      </c>
      <c r="BD83" s="15">
        <v>0</v>
      </c>
      <c r="BE83" s="15">
        <v>0</v>
      </c>
      <c r="BF83" s="15">
        <v>0</v>
      </c>
      <c r="BG83" s="15">
        <v>0</v>
      </c>
      <c r="BH83" s="15">
        <v>0</v>
      </c>
      <c r="BI83" s="15">
        <v>0</v>
      </c>
      <c r="BJ83" s="15">
        <v>0</v>
      </c>
      <c r="BK83" s="15">
        <v>0</v>
      </c>
      <c r="BL83" s="15">
        <v>0</v>
      </c>
      <c r="BM83" s="15">
        <v>0</v>
      </c>
      <c r="BN83" s="15">
        <v>0</v>
      </c>
      <c r="BO83" s="15">
        <v>0</v>
      </c>
      <c r="BP83" s="15">
        <v>0</v>
      </c>
      <c r="BQ83" s="15">
        <v>180</v>
      </c>
      <c r="BR83" s="15">
        <v>0</v>
      </c>
      <c r="BS83" s="18"/>
      <c r="BT83" s="19">
        <v>2</v>
      </c>
      <c r="BU83" s="18">
        <v>36</v>
      </c>
      <c r="BV83" s="18">
        <v>36</v>
      </c>
      <c r="BW83" s="18">
        <v>4</v>
      </c>
      <c r="BX83" s="17">
        <v>35113</v>
      </c>
      <c r="BY83" s="16" t="s">
        <v>325</v>
      </c>
      <c r="BZ83" s="15" t="s">
        <v>325</v>
      </c>
      <c r="CA83" s="15">
        <v>0</v>
      </c>
      <c r="CB83" s="15" t="s">
        <v>324</v>
      </c>
      <c r="CC83" s="15" t="s">
        <v>324</v>
      </c>
      <c r="CD83" s="15">
        <v>0</v>
      </c>
      <c r="CE83" s="15">
        <v>0</v>
      </c>
      <c r="CF83" s="15">
        <v>0</v>
      </c>
      <c r="CG83" s="15">
        <v>0</v>
      </c>
      <c r="CH83" s="15">
        <v>0</v>
      </c>
      <c r="CI83" s="15">
        <v>0</v>
      </c>
      <c r="CJ83" s="15">
        <v>0</v>
      </c>
      <c r="CK83" s="15">
        <v>0</v>
      </c>
      <c r="CL83" s="15">
        <v>0</v>
      </c>
      <c r="CM83" s="15">
        <v>0</v>
      </c>
      <c r="CN83" s="15">
        <v>0</v>
      </c>
      <c r="CO83" s="15">
        <v>0</v>
      </c>
      <c r="CP83" s="15">
        <v>4276.5300000000007</v>
      </c>
      <c r="CQ83" s="15">
        <v>0</v>
      </c>
      <c r="CR83" s="15">
        <v>0</v>
      </c>
      <c r="CS83" s="15">
        <v>282.39999999999998</v>
      </c>
      <c r="CT83" s="15">
        <v>0</v>
      </c>
      <c r="CU83" s="15">
        <v>0</v>
      </c>
      <c r="CV83" s="15">
        <v>0</v>
      </c>
      <c r="CW83" s="15">
        <v>0</v>
      </c>
      <c r="CX83" s="15">
        <v>0</v>
      </c>
      <c r="CY83" s="15">
        <v>0</v>
      </c>
      <c r="CZ83" s="15">
        <v>0</v>
      </c>
      <c r="DA83" s="15">
        <v>0</v>
      </c>
      <c r="DB83" s="15">
        <v>0</v>
      </c>
      <c r="DC83" s="15">
        <v>0</v>
      </c>
      <c r="DD83" s="15">
        <v>0</v>
      </c>
      <c r="DE83" s="15">
        <v>0</v>
      </c>
      <c r="DF83" s="15">
        <v>0</v>
      </c>
      <c r="DG83" s="15">
        <v>0</v>
      </c>
      <c r="DH83" s="15">
        <v>0</v>
      </c>
      <c r="DI83" s="15">
        <v>0</v>
      </c>
      <c r="DJ83" s="15">
        <v>0</v>
      </c>
      <c r="DK83" s="15">
        <v>0</v>
      </c>
      <c r="DL83" s="15">
        <v>0</v>
      </c>
      <c r="DM83" s="15">
        <v>0</v>
      </c>
      <c r="DN83" s="15">
        <v>0</v>
      </c>
      <c r="DO83" s="15">
        <v>0</v>
      </c>
      <c r="DP83" s="15">
        <v>0</v>
      </c>
      <c r="DQ83" s="15">
        <v>0</v>
      </c>
      <c r="DR83" s="15">
        <v>0</v>
      </c>
      <c r="DS83" s="15">
        <v>0</v>
      </c>
      <c r="DT83" s="15">
        <v>0</v>
      </c>
      <c r="DU83" s="15">
        <v>0</v>
      </c>
      <c r="DV83" s="15">
        <v>341.98</v>
      </c>
      <c r="DW83" s="15">
        <v>0</v>
      </c>
      <c r="DX83" s="13">
        <v>0</v>
      </c>
      <c r="DY83" s="13">
        <v>0</v>
      </c>
      <c r="DZ83" s="13">
        <v>0</v>
      </c>
      <c r="EA83" s="14">
        <v>40.409999999999997</v>
      </c>
      <c r="EC83" s="13">
        <v>30</v>
      </c>
    </row>
    <row r="84" spans="1:133" s="13" customFormat="1" x14ac:dyDescent="0.25">
      <c r="A84" s="25" t="s">
        <v>329</v>
      </c>
      <c r="B84" s="23">
        <v>2</v>
      </c>
      <c r="C84" s="23">
        <v>2</v>
      </c>
      <c r="D84" s="23" t="s">
        <v>331</v>
      </c>
      <c r="E84" s="15" t="s">
        <v>131</v>
      </c>
      <c r="F84" s="15" t="s">
        <v>534</v>
      </c>
      <c r="G84" s="15">
        <v>2720.45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11.07</v>
      </c>
      <c r="N84" s="15">
        <v>136.02000000000001</v>
      </c>
      <c r="O84" s="15">
        <v>0</v>
      </c>
      <c r="P84" s="15">
        <v>392.04</v>
      </c>
      <c r="Q84" s="15">
        <v>4094.51</v>
      </c>
      <c r="R84" s="15">
        <v>164.58</v>
      </c>
      <c r="S84" s="15">
        <v>0</v>
      </c>
      <c r="T84" s="15">
        <v>0</v>
      </c>
      <c r="U84" s="15">
        <v>3548.96</v>
      </c>
      <c r="V84" s="15">
        <v>4094.51</v>
      </c>
      <c r="W84" s="15">
        <v>0</v>
      </c>
      <c r="X84" s="15">
        <v>0</v>
      </c>
      <c r="Y84" s="15">
        <v>0</v>
      </c>
      <c r="Z84" s="15">
        <v>0</v>
      </c>
      <c r="AA84" s="15">
        <v>0</v>
      </c>
      <c r="AB84" s="15">
        <v>573.51</v>
      </c>
      <c r="AC84" s="24">
        <v>223.03</v>
      </c>
      <c r="AD84" s="15">
        <v>0</v>
      </c>
      <c r="AE84" s="23">
        <v>86.82</v>
      </c>
      <c r="AF84" s="23">
        <v>86.82</v>
      </c>
      <c r="AG84" s="15">
        <v>0</v>
      </c>
      <c r="AH84" s="15"/>
      <c r="AI84" s="15"/>
      <c r="AJ84" s="15"/>
      <c r="AK84" s="15"/>
      <c r="AL84" s="15"/>
      <c r="AM84" s="15"/>
      <c r="AN84" s="15"/>
      <c r="AO84" s="22"/>
      <c r="AP84" s="22"/>
      <c r="AQ84" s="15" t="s">
        <v>28</v>
      </c>
      <c r="AR84" s="15">
        <v>1</v>
      </c>
      <c r="AS84" s="21">
        <v>43385</v>
      </c>
      <c r="AT84" s="21" t="s">
        <v>324</v>
      </c>
      <c r="AU84" s="20">
        <v>0</v>
      </c>
      <c r="AV84" s="15"/>
      <c r="AW84" s="15">
        <v>0</v>
      </c>
      <c r="AX84" s="15">
        <v>0</v>
      </c>
      <c r="AY84" s="15">
        <v>0</v>
      </c>
      <c r="AZ84" s="15">
        <v>0</v>
      </c>
      <c r="BA84" s="15">
        <v>0</v>
      </c>
      <c r="BB84" s="15">
        <v>0</v>
      </c>
      <c r="BC84" s="15">
        <v>0</v>
      </c>
      <c r="BD84" s="15">
        <v>0</v>
      </c>
      <c r="BE84" s="15">
        <v>0</v>
      </c>
      <c r="BF84" s="15">
        <v>0</v>
      </c>
      <c r="BG84" s="15">
        <v>0</v>
      </c>
      <c r="BH84" s="15">
        <v>0</v>
      </c>
      <c r="BI84" s="15">
        <v>0</v>
      </c>
      <c r="BJ84" s="15">
        <v>0</v>
      </c>
      <c r="BK84" s="15">
        <v>0</v>
      </c>
      <c r="BL84" s="15">
        <v>0</v>
      </c>
      <c r="BM84" s="15">
        <v>0</v>
      </c>
      <c r="BN84" s="15">
        <v>0</v>
      </c>
      <c r="BO84" s="15">
        <v>0</v>
      </c>
      <c r="BP84" s="15">
        <v>0</v>
      </c>
      <c r="BQ84" s="15">
        <v>180</v>
      </c>
      <c r="BR84" s="15">
        <v>0</v>
      </c>
      <c r="BS84" s="18"/>
      <c r="BT84" s="19">
        <v>2</v>
      </c>
      <c r="BU84" s="18">
        <v>36</v>
      </c>
      <c r="BV84" s="18">
        <v>36</v>
      </c>
      <c r="BW84" s="18">
        <v>3</v>
      </c>
      <c r="BX84" s="17">
        <v>30547</v>
      </c>
      <c r="BY84" s="16" t="s">
        <v>325</v>
      </c>
      <c r="BZ84" s="15" t="s">
        <v>325</v>
      </c>
      <c r="CA84" s="15">
        <v>0</v>
      </c>
      <c r="CB84" s="15" t="s">
        <v>324</v>
      </c>
      <c r="CC84" s="15" t="s">
        <v>324</v>
      </c>
      <c r="CD84" s="15">
        <v>0</v>
      </c>
      <c r="CE84" s="15">
        <v>0</v>
      </c>
      <c r="CF84" s="15">
        <v>0</v>
      </c>
      <c r="CG84" s="15">
        <v>0</v>
      </c>
      <c r="CH84" s="15">
        <v>0</v>
      </c>
      <c r="CI84" s="15">
        <v>645.23</v>
      </c>
      <c r="CJ84" s="15">
        <v>129.05000000000001</v>
      </c>
      <c r="CK84" s="15">
        <v>0</v>
      </c>
      <c r="CL84" s="15">
        <v>0</v>
      </c>
      <c r="CM84" s="15">
        <v>0</v>
      </c>
      <c r="CN84" s="15">
        <v>181.36</v>
      </c>
      <c r="CO84" s="15">
        <v>0</v>
      </c>
      <c r="CP84" s="15">
        <v>4105.58</v>
      </c>
      <c r="CQ84" s="15">
        <v>0</v>
      </c>
      <c r="CR84" s="15">
        <v>0</v>
      </c>
      <c r="CS84" s="15">
        <v>282.39999999999998</v>
      </c>
      <c r="CT84" s="15">
        <v>0</v>
      </c>
      <c r="CU84" s="15">
        <v>0</v>
      </c>
      <c r="CV84" s="15">
        <v>0</v>
      </c>
      <c r="CW84" s="15">
        <v>0</v>
      </c>
      <c r="CX84" s="15">
        <v>0</v>
      </c>
      <c r="CY84" s="15">
        <v>0</v>
      </c>
      <c r="CZ84" s="15">
        <v>0</v>
      </c>
      <c r="DA84" s="15">
        <v>0</v>
      </c>
      <c r="DB84" s="15">
        <v>0</v>
      </c>
      <c r="DC84" s="15">
        <v>0</v>
      </c>
      <c r="DD84" s="15">
        <v>0</v>
      </c>
      <c r="DE84" s="15">
        <v>0</v>
      </c>
      <c r="DF84" s="15">
        <v>0</v>
      </c>
      <c r="DG84" s="15">
        <v>0</v>
      </c>
      <c r="DH84" s="15">
        <v>0</v>
      </c>
      <c r="DI84" s="15">
        <v>0</v>
      </c>
      <c r="DJ84" s="15">
        <v>0</v>
      </c>
      <c r="DK84" s="15">
        <v>0</v>
      </c>
      <c r="DL84" s="15">
        <v>0</v>
      </c>
      <c r="DM84" s="15">
        <v>0</v>
      </c>
      <c r="DN84" s="15">
        <v>0</v>
      </c>
      <c r="DO84" s="15">
        <v>0</v>
      </c>
      <c r="DP84" s="15">
        <v>0</v>
      </c>
      <c r="DQ84" s="15">
        <v>0</v>
      </c>
      <c r="DR84" s="15">
        <v>0</v>
      </c>
      <c r="DS84" s="15">
        <v>0</v>
      </c>
      <c r="DT84" s="15">
        <v>0</v>
      </c>
      <c r="DU84" s="15">
        <v>0</v>
      </c>
      <c r="DV84" s="15">
        <v>327.56</v>
      </c>
      <c r="DW84" s="15">
        <v>0</v>
      </c>
      <c r="DX84" s="13">
        <v>0</v>
      </c>
      <c r="DY84" s="13">
        <v>0</v>
      </c>
      <c r="DZ84" s="13">
        <v>0</v>
      </c>
      <c r="EA84" s="14">
        <v>40.409999999999997</v>
      </c>
      <c r="EC84" s="13">
        <v>30</v>
      </c>
    </row>
    <row r="85" spans="1:133" s="13" customFormat="1" x14ac:dyDescent="0.25">
      <c r="A85" s="25" t="s">
        <v>329</v>
      </c>
      <c r="B85" s="23">
        <v>2</v>
      </c>
      <c r="C85" s="23">
        <v>2</v>
      </c>
      <c r="D85" s="23" t="s">
        <v>340</v>
      </c>
      <c r="E85" s="15" t="s">
        <v>132</v>
      </c>
      <c r="F85" s="15" t="s">
        <v>533</v>
      </c>
      <c r="G85" s="15">
        <v>2448.41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6.19</v>
      </c>
      <c r="N85" s="15">
        <v>0</v>
      </c>
      <c r="O85" s="15">
        <v>0</v>
      </c>
      <c r="P85" s="15">
        <v>259.16000000000003</v>
      </c>
      <c r="Q85" s="15">
        <v>3002.86</v>
      </c>
      <c r="R85" s="15">
        <v>27.21</v>
      </c>
      <c r="S85" s="15">
        <v>0</v>
      </c>
      <c r="T85" s="15">
        <v>0</v>
      </c>
      <c r="U85" s="15">
        <v>2722.6800000000003</v>
      </c>
      <c r="V85" s="15">
        <v>3002.86</v>
      </c>
      <c r="W85" s="15">
        <v>0</v>
      </c>
      <c r="X85" s="15">
        <v>0</v>
      </c>
      <c r="Y85" s="15">
        <v>0</v>
      </c>
      <c r="Z85" s="15">
        <v>0</v>
      </c>
      <c r="AA85" s="15">
        <v>0</v>
      </c>
      <c r="AB85" s="15">
        <v>490.92</v>
      </c>
      <c r="AC85" s="24">
        <v>223.03</v>
      </c>
      <c r="AD85" s="15">
        <v>0</v>
      </c>
      <c r="AE85" s="23">
        <v>86.82</v>
      </c>
      <c r="AF85" s="23">
        <v>86.82</v>
      </c>
      <c r="AG85" s="15">
        <v>0</v>
      </c>
      <c r="AH85" s="15"/>
      <c r="AI85" s="15"/>
      <c r="AJ85" s="15"/>
      <c r="AK85" s="15"/>
      <c r="AL85" s="15"/>
      <c r="AM85" s="15"/>
      <c r="AN85" s="15"/>
      <c r="AO85" s="22"/>
      <c r="AP85" s="22"/>
      <c r="AQ85" s="15" t="s">
        <v>28</v>
      </c>
      <c r="AR85" s="15">
        <v>1</v>
      </c>
      <c r="AS85" s="21">
        <v>45061</v>
      </c>
      <c r="AT85" s="21" t="s">
        <v>324</v>
      </c>
      <c r="AU85" s="20">
        <v>0</v>
      </c>
      <c r="AV85" s="15"/>
      <c r="AW85" s="15">
        <v>0</v>
      </c>
      <c r="AX85" s="15">
        <v>0</v>
      </c>
      <c r="AY85" s="15">
        <v>0</v>
      </c>
      <c r="AZ85" s="15">
        <v>0</v>
      </c>
      <c r="BA85" s="15">
        <v>0</v>
      </c>
      <c r="BB85" s="15">
        <v>0</v>
      </c>
      <c r="BC85" s="15">
        <v>0</v>
      </c>
      <c r="BD85" s="15">
        <v>0</v>
      </c>
      <c r="BE85" s="15">
        <v>0</v>
      </c>
      <c r="BF85" s="15">
        <v>0</v>
      </c>
      <c r="BG85" s="15">
        <v>0</v>
      </c>
      <c r="BH85" s="15">
        <v>0</v>
      </c>
      <c r="BI85" s="15">
        <v>0</v>
      </c>
      <c r="BJ85" s="15">
        <v>0</v>
      </c>
      <c r="BK85" s="15">
        <v>0</v>
      </c>
      <c r="BL85" s="15">
        <v>0</v>
      </c>
      <c r="BM85" s="15">
        <v>0</v>
      </c>
      <c r="BN85" s="15">
        <v>0</v>
      </c>
      <c r="BO85" s="15">
        <v>0</v>
      </c>
      <c r="BP85" s="15">
        <v>0</v>
      </c>
      <c r="BQ85" s="15">
        <v>180</v>
      </c>
      <c r="BR85" s="15">
        <v>0</v>
      </c>
      <c r="BS85" s="18"/>
      <c r="BT85" s="19">
        <v>2</v>
      </c>
      <c r="BU85" s="18">
        <v>36</v>
      </c>
      <c r="BV85" s="18">
        <v>36</v>
      </c>
      <c r="BW85" s="18">
        <v>3</v>
      </c>
      <c r="BX85" s="17">
        <v>36373</v>
      </c>
      <c r="BY85" s="16" t="s">
        <v>325</v>
      </c>
      <c r="BZ85" s="15" t="s">
        <v>325</v>
      </c>
      <c r="CA85" s="15">
        <v>0</v>
      </c>
      <c r="CB85" s="15" t="s">
        <v>324</v>
      </c>
      <c r="CC85" s="15" t="s">
        <v>324</v>
      </c>
      <c r="CD85" s="15">
        <v>0</v>
      </c>
      <c r="CE85" s="15">
        <v>0</v>
      </c>
      <c r="CF85" s="15">
        <v>0</v>
      </c>
      <c r="CG85" s="15">
        <v>0</v>
      </c>
      <c r="CH85" s="15">
        <v>0</v>
      </c>
      <c r="CI85" s="15">
        <v>0</v>
      </c>
      <c r="CJ85" s="15">
        <v>0</v>
      </c>
      <c r="CK85" s="15">
        <v>0</v>
      </c>
      <c r="CL85" s="15">
        <v>0</v>
      </c>
      <c r="CM85" s="15">
        <v>0</v>
      </c>
      <c r="CN85" s="15">
        <v>0</v>
      </c>
      <c r="CO85" s="15">
        <v>0</v>
      </c>
      <c r="CP85" s="15">
        <v>3009.05</v>
      </c>
      <c r="CQ85" s="15">
        <v>0</v>
      </c>
      <c r="CR85" s="15">
        <v>272.05</v>
      </c>
      <c r="CS85" s="15">
        <v>282.39999999999998</v>
      </c>
      <c r="CT85" s="15">
        <v>0</v>
      </c>
      <c r="CU85" s="15">
        <v>0</v>
      </c>
      <c r="CV85" s="15">
        <v>0</v>
      </c>
      <c r="CW85" s="15">
        <v>0</v>
      </c>
      <c r="CX85" s="15">
        <v>0</v>
      </c>
      <c r="CY85" s="15">
        <v>0</v>
      </c>
      <c r="CZ85" s="15">
        <v>0</v>
      </c>
      <c r="DA85" s="15">
        <v>0</v>
      </c>
      <c r="DB85" s="15">
        <v>0</v>
      </c>
      <c r="DC85" s="15">
        <v>0</v>
      </c>
      <c r="DD85" s="15">
        <v>0</v>
      </c>
      <c r="DE85" s="15">
        <v>0</v>
      </c>
      <c r="DF85" s="15">
        <v>0</v>
      </c>
      <c r="DG85" s="15">
        <v>0</v>
      </c>
      <c r="DH85" s="15">
        <v>0</v>
      </c>
      <c r="DI85" s="15">
        <v>0</v>
      </c>
      <c r="DJ85" s="15">
        <v>0</v>
      </c>
      <c r="DK85" s="15">
        <v>0</v>
      </c>
      <c r="DL85" s="15">
        <v>0</v>
      </c>
      <c r="DM85" s="15">
        <v>0</v>
      </c>
      <c r="DN85" s="15">
        <v>0</v>
      </c>
      <c r="DO85" s="15">
        <v>0</v>
      </c>
      <c r="DP85" s="15">
        <v>0</v>
      </c>
      <c r="DQ85" s="15">
        <v>0</v>
      </c>
      <c r="DR85" s="15">
        <v>0</v>
      </c>
      <c r="DS85" s="15">
        <v>0</v>
      </c>
      <c r="DT85" s="15">
        <v>0</v>
      </c>
      <c r="DU85" s="15">
        <v>0</v>
      </c>
      <c r="DV85" s="15">
        <v>240.23</v>
      </c>
      <c r="DW85" s="15">
        <v>0</v>
      </c>
      <c r="DX85" s="13">
        <v>0</v>
      </c>
      <c r="DY85" s="13">
        <v>0</v>
      </c>
      <c r="DZ85" s="13">
        <v>0</v>
      </c>
      <c r="EA85" s="14">
        <v>40.409999999999997</v>
      </c>
      <c r="EC85" s="13">
        <v>27</v>
      </c>
    </row>
    <row r="86" spans="1:133" s="13" customFormat="1" x14ac:dyDescent="0.25">
      <c r="A86" s="25" t="s">
        <v>329</v>
      </c>
      <c r="B86" s="23">
        <v>2</v>
      </c>
      <c r="C86" s="23">
        <v>2</v>
      </c>
      <c r="D86" s="23" t="s">
        <v>342</v>
      </c>
      <c r="E86" s="15" t="s">
        <v>133</v>
      </c>
      <c r="F86" s="15" t="s">
        <v>532</v>
      </c>
      <c r="G86" s="15">
        <v>1490.95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147.36000000000001</v>
      </c>
      <c r="Q86" s="15">
        <v>1872.75</v>
      </c>
      <c r="R86" s="15">
        <v>0</v>
      </c>
      <c r="S86" s="15">
        <v>0</v>
      </c>
      <c r="T86" s="15">
        <v>0</v>
      </c>
      <c r="U86" s="15">
        <v>1719.3899999999999</v>
      </c>
      <c r="V86" s="15">
        <v>1872.75</v>
      </c>
      <c r="W86" s="15">
        <v>0</v>
      </c>
      <c r="X86" s="15">
        <v>0</v>
      </c>
      <c r="Y86" s="15">
        <v>0</v>
      </c>
      <c r="Z86" s="15">
        <v>0</v>
      </c>
      <c r="AA86" s="15">
        <v>0</v>
      </c>
      <c r="AB86" s="15">
        <v>298.19</v>
      </c>
      <c r="AC86" s="24">
        <v>223.03</v>
      </c>
      <c r="AD86" s="15">
        <v>0</v>
      </c>
      <c r="AE86" s="23">
        <v>86.82</v>
      </c>
      <c r="AF86" s="23">
        <v>86.82</v>
      </c>
      <c r="AG86" s="15">
        <v>0</v>
      </c>
      <c r="AH86" s="15"/>
      <c r="AI86" s="15"/>
      <c r="AJ86" s="15"/>
      <c r="AK86" s="15"/>
      <c r="AL86" s="15"/>
      <c r="AM86" s="15"/>
      <c r="AN86" s="15"/>
      <c r="AO86" s="22"/>
      <c r="AP86" s="22"/>
      <c r="AQ86" s="15" t="s">
        <v>82</v>
      </c>
      <c r="AR86" s="15">
        <v>1</v>
      </c>
      <c r="AS86" s="21">
        <v>44375</v>
      </c>
      <c r="AT86" s="21" t="s">
        <v>324</v>
      </c>
      <c r="AU86" s="20">
        <v>0</v>
      </c>
      <c r="AV86" s="15"/>
      <c r="AW86" s="15">
        <v>0</v>
      </c>
      <c r="AX86" s="15">
        <v>0</v>
      </c>
      <c r="AY86" s="15">
        <v>0</v>
      </c>
      <c r="AZ86" s="15">
        <v>0</v>
      </c>
      <c r="BA86" s="15">
        <v>0</v>
      </c>
      <c r="BB86" s="15">
        <v>0</v>
      </c>
      <c r="BC86" s="15">
        <v>0</v>
      </c>
      <c r="BD86" s="15">
        <v>0</v>
      </c>
      <c r="BE86" s="15">
        <v>0</v>
      </c>
      <c r="BF86" s="15">
        <v>0</v>
      </c>
      <c r="BG86" s="15">
        <v>0</v>
      </c>
      <c r="BH86" s="15">
        <v>0</v>
      </c>
      <c r="BI86" s="15">
        <v>0</v>
      </c>
      <c r="BJ86" s="15">
        <v>0</v>
      </c>
      <c r="BK86" s="15">
        <v>0</v>
      </c>
      <c r="BL86" s="15">
        <v>0</v>
      </c>
      <c r="BM86" s="15">
        <v>0</v>
      </c>
      <c r="BN86" s="15">
        <v>0</v>
      </c>
      <c r="BO86" s="15">
        <v>0</v>
      </c>
      <c r="BP86" s="15">
        <v>0</v>
      </c>
      <c r="BQ86" s="15">
        <v>180</v>
      </c>
      <c r="BR86" s="15">
        <v>0</v>
      </c>
      <c r="BS86" s="18"/>
      <c r="BT86" s="19">
        <v>2</v>
      </c>
      <c r="BU86" s="18">
        <v>36</v>
      </c>
      <c r="BV86" s="18">
        <v>36</v>
      </c>
      <c r="BW86" s="18">
        <v>4</v>
      </c>
      <c r="BX86" s="17">
        <v>35648</v>
      </c>
      <c r="BY86" s="16" t="s">
        <v>325</v>
      </c>
      <c r="BZ86" s="15" t="s">
        <v>325</v>
      </c>
      <c r="CA86" s="15">
        <v>0</v>
      </c>
      <c r="CB86" s="15" t="s">
        <v>324</v>
      </c>
      <c r="CC86" s="15" t="s">
        <v>324</v>
      </c>
      <c r="CD86" s="15">
        <v>0</v>
      </c>
      <c r="CE86" s="15">
        <v>0</v>
      </c>
      <c r="CF86" s="15">
        <v>0</v>
      </c>
      <c r="CG86" s="15">
        <v>0</v>
      </c>
      <c r="CH86" s="15">
        <v>0</v>
      </c>
      <c r="CI86" s="15">
        <v>0</v>
      </c>
      <c r="CJ86" s="15">
        <v>0</v>
      </c>
      <c r="CK86" s="15">
        <v>0</v>
      </c>
      <c r="CL86" s="15">
        <v>0</v>
      </c>
      <c r="CM86" s="15">
        <v>0</v>
      </c>
      <c r="CN86" s="15">
        <v>99.4</v>
      </c>
      <c r="CO86" s="15">
        <v>0</v>
      </c>
      <c r="CP86" s="15">
        <v>1872.75</v>
      </c>
      <c r="CQ86" s="15">
        <v>0</v>
      </c>
      <c r="CR86" s="15">
        <v>0</v>
      </c>
      <c r="CS86" s="15">
        <v>282.39999999999998</v>
      </c>
      <c r="CT86" s="15">
        <v>0</v>
      </c>
      <c r="CU86" s="15">
        <v>0</v>
      </c>
      <c r="CV86" s="15">
        <v>0</v>
      </c>
      <c r="CW86" s="15">
        <v>0</v>
      </c>
      <c r="CX86" s="15">
        <v>0</v>
      </c>
      <c r="CY86" s="15">
        <v>0</v>
      </c>
      <c r="CZ86" s="15">
        <v>0</v>
      </c>
      <c r="DA86" s="15">
        <v>0</v>
      </c>
      <c r="DB86" s="15">
        <v>0</v>
      </c>
      <c r="DC86" s="15">
        <v>0</v>
      </c>
      <c r="DD86" s="15">
        <v>0</v>
      </c>
      <c r="DE86" s="15">
        <v>0</v>
      </c>
      <c r="DF86" s="15">
        <v>0</v>
      </c>
      <c r="DG86" s="15">
        <v>0</v>
      </c>
      <c r="DH86" s="15">
        <v>0</v>
      </c>
      <c r="DI86" s="15">
        <v>0</v>
      </c>
      <c r="DJ86" s="15">
        <v>0</v>
      </c>
      <c r="DK86" s="15">
        <v>6</v>
      </c>
      <c r="DL86" s="15">
        <v>0</v>
      </c>
      <c r="DM86" s="15">
        <v>0</v>
      </c>
      <c r="DN86" s="15">
        <v>0</v>
      </c>
      <c r="DO86" s="15">
        <v>0</v>
      </c>
      <c r="DP86" s="15">
        <v>0</v>
      </c>
      <c r="DQ86" s="15">
        <v>0</v>
      </c>
      <c r="DR86" s="15">
        <v>0</v>
      </c>
      <c r="DS86" s="15">
        <v>0</v>
      </c>
      <c r="DT86" s="15">
        <v>0</v>
      </c>
      <c r="DU86" s="15">
        <v>0</v>
      </c>
      <c r="DV86" s="15">
        <v>149.82</v>
      </c>
      <c r="DW86" s="15">
        <v>0</v>
      </c>
      <c r="DX86" s="13">
        <v>0</v>
      </c>
      <c r="DY86" s="13">
        <v>0</v>
      </c>
      <c r="DZ86" s="13">
        <v>0</v>
      </c>
      <c r="EA86" s="14">
        <v>40.409999999999997</v>
      </c>
      <c r="EC86" s="13">
        <v>30</v>
      </c>
    </row>
    <row r="87" spans="1:133" s="13" customFormat="1" x14ac:dyDescent="0.25">
      <c r="A87" s="25" t="s">
        <v>329</v>
      </c>
      <c r="B87" s="23">
        <v>2</v>
      </c>
      <c r="C87" s="23">
        <v>2</v>
      </c>
      <c r="D87" s="23" t="s">
        <v>340</v>
      </c>
      <c r="E87" s="15" t="s">
        <v>134</v>
      </c>
      <c r="F87" s="15" t="s">
        <v>531</v>
      </c>
      <c r="G87" s="15">
        <v>2720.45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1.77</v>
      </c>
      <c r="N87" s="15">
        <v>0</v>
      </c>
      <c r="O87" s="15">
        <v>0</v>
      </c>
      <c r="P87" s="15">
        <v>280.92</v>
      </c>
      <c r="Q87" s="15">
        <v>3184.21</v>
      </c>
      <c r="R87" s="15">
        <v>40.82</v>
      </c>
      <c r="S87" s="15">
        <v>0</v>
      </c>
      <c r="T87" s="15">
        <v>0</v>
      </c>
      <c r="U87" s="15">
        <v>2864.24</v>
      </c>
      <c r="V87" s="15">
        <v>3184.21</v>
      </c>
      <c r="W87" s="15">
        <v>0</v>
      </c>
      <c r="X87" s="15">
        <v>0</v>
      </c>
      <c r="Y87" s="15">
        <v>0</v>
      </c>
      <c r="Z87" s="15">
        <v>0</v>
      </c>
      <c r="AA87" s="15">
        <v>0</v>
      </c>
      <c r="AB87" s="15">
        <v>544.44000000000005</v>
      </c>
      <c r="AC87" s="24">
        <v>223.03</v>
      </c>
      <c r="AD87" s="15">
        <v>0</v>
      </c>
      <c r="AE87" s="23">
        <v>86.82</v>
      </c>
      <c r="AF87" s="23">
        <v>86.82</v>
      </c>
      <c r="AG87" s="15">
        <v>0</v>
      </c>
      <c r="AH87" s="15"/>
      <c r="AI87" s="15"/>
      <c r="AJ87" s="15"/>
      <c r="AK87" s="15"/>
      <c r="AL87" s="15"/>
      <c r="AM87" s="15"/>
      <c r="AN87" s="15"/>
      <c r="AO87" s="22"/>
      <c r="AP87" s="22"/>
      <c r="AQ87" s="15" t="s">
        <v>28</v>
      </c>
      <c r="AR87" s="15">
        <v>1</v>
      </c>
      <c r="AS87" s="21">
        <v>45239</v>
      </c>
      <c r="AT87" s="21" t="s">
        <v>324</v>
      </c>
      <c r="AU87" s="20">
        <v>0</v>
      </c>
      <c r="AV87" s="15"/>
      <c r="AW87" s="15">
        <v>0</v>
      </c>
      <c r="AX87" s="15">
        <v>0</v>
      </c>
      <c r="AY87" s="15">
        <v>0</v>
      </c>
      <c r="AZ87" s="15">
        <v>0</v>
      </c>
      <c r="BA87" s="15">
        <v>0</v>
      </c>
      <c r="BB87" s="15">
        <v>0</v>
      </c>
      <c r="BC87" s="15">
        <v>0</v>
      </c>
      <c r="BD87" s="15">
        <v>0</v>
      </c>
      <c r="BE87" s="15">
        <v>0</v>
      </c>
      <c r="BF87" s="15">
        <v>0</v>
      </c>
      <c r="BG87" s="15">
        <v>0</v>
      </c>
      <c r="BH87" s="15">
        <v>0</v>
      </c>
      <c r="BI87" s="15">
        <v>0</v>
      </c>
      <c r="BJ87" s="15">
        <v>0</v>
      </c>
      <c r="BK87" s="15">
        <v>0</v>
      </c>
      <c r="BL87" s="15">
        <v>0</v>
      </c>
      <c r="BM87" s="15">
        <v>0</v>
      </c>
      <c r="BN87" s="15">
        <v>0</v>
      </c>
      <c r="BO87" s="15">
        <v>0</v>
      </c>
      <c r="BP87" s="15">
        <v>0</v>
      </c>
      <c r="BQ87" s="15">
        <v>180</v>
      </c>
      <c r="BR87" s="15">
        <v>0</v>
      </c>
      <c r="BS87" s="18"/>
      <c r="BT87" s="19">
        <v>2</v>
      </c>
      <c r="BU87" s="18">
        <v>36</v>
      </c>
      <c r="BV87" s="18">
        <v>36</v>
      </c>
      <c r="BW87" s="18">
        <v>3</v>
      </c>
      <c r="BX87" s="17">
        <v>31987</v>
      </c>
      <c r="BY87" s="16" t="s">
        <v>325</v>
      </c>
      <c r="BZ87" s="15" t="s">
        <v>325</v>
      </c>
      <c r="CA87" s="15">
        <v>0</v>
      </c>
      <c r="CB87" s="15" t="s">
        <v>324</v>
      </c>
      <c r="CC87" s="15" t="s">
        <v>324</v>
      </c>
      <c r="CD87" s="15">
        <v>0</v>
      </c>
      <c r="CE87" s="15">
        <v>0</v>
      </c>
      <c r="CF87" s="15">
        <v>0</v>
      </c>
      <c r="CG87" s="15">
        <v>0</v>
      </c>
      <c r="CH87" s="15">
        <v>0</v>
      </c>
      <c r="CI87" s="15">
        <v>0</v>
      </c>
      <c r="CJ87" s="15">
        <v>0</v>
      </c>
      <c r="CK87" s="15">
        <v>0</v>
      </c>
      <c r="CL87" s="15">
        <v>0</v>
      </c>
      <c r="CM87" s="15">
        <v>0</v>
      </c>
      <c r="CN87" s="15">
        <v>181.36</v>
      </c>
      <c r="CO87" s="15">
        <v>0</v>
      </c>
      <c r="CP87" s="15">
        <v>3185.98</v>
      </c>
      <c r="CQ87" s="15">
        <v>0</v>
      </c>
      <c r="CR87" s="15">
        <v>0</v>
      </c>
      <c r="CS87" s="15">
        <v>282.39999999999998</v>
      </c>
      <c r="CT87" s="15">
        <v>0</v>
      </c>
      <c r="CU87" s="15">
        <v>0</v>
      </c>
      <c r="CV87" s="15">
        <v>0</v>
      </c>
      <c r="CW87" s="15">
        <v>0</v>
      </c>
      <c r="CX87" s="15">
        <v>0</v>
      </c>
      <c r="CY87" s="15">
        <v>0</v>
      </c>
      <c r="CZ87" s="15">
        <v>0</v>
      </c>
      <c r="DA87" s="15">
        <v>0</v>
      </c>
      <c r="DB87" s="15">
        <v>0</v>
      </c>
      <c r="DC87" s="15">
        <v>0</v>
      </c>
      <c r="DD87" s="15">
        <v>0</v>
      </c>
      <c r="DE87" s="15">
        <v>0</v>
      </c>
      <c r="DF87" s="15">
        <v>0</v>
      </c>
      <c r="DG87" s="15">
        <v>0</v>
      </c>
      <c r="DH87" s="15">
        <v>0</v>
      </c>
      <c r="DI87" s="15">
        <v>0</v>
      </c>
      <c r="DJ87" s="15">
        <v>0</v>
      </c>
      <c r="DK87" s="15">
        <v>0</v>
      </c>
      <c r="DL87" s="15">
        <v>0</v>
      </c>
      <c r="DM87" s="15">
        <v>0</v>
      </c>
      <c r="DN87" s="15">
        <v>0</v>
      </c>
      <c r="DO87" s="15">
        <v>0</v>
      </c>
      <c r="DP87" s="15">
        <v>0</v>
      </c>
      <c r="DQ87" s="15">
        <v>0</v>
      </c>
      <c r="DR87" s="15">
        <v>0</v>
      </c>
      <c r="DS87" s="15">
        <v>0</v>
      </c>
      <c r="DT87" s="15">
        <v>0</v>
      </c>
      <c r="DU87" s="15">
        <v>0</v>
      </c>
      <c r="DV87" s="15">
        <v>254.74</v>
      </c>
      <c r="DW87" s="15">
        <v>0</v>
      </c>
      <c r="DX87" s="13">
        <v>0</v>
      </c>
      <c r="DY87" s="13">
        <v>0</v>
      </c>
      <c r="DZ87" s="13">
        <v>0</v>
      </c>
      <c r="EA87" s="14">
        <v>40.409999999999997</v>
      </c>
      <c r="EC87" s="13">
        <v>30</v>
      </c>
    </row>
    <row r="88" spans="1:133" s="13" customFormat="1" x14ac:dyDescent="0.25">
      <c r="A88" s="25" t="s">
        <v>329</v>
      </c>
      <c r="B88" s="23">
        <v>2</v>
      </c>
      <c r="C88" s="23">
        <v>2</v>
      </c>
      <c r="D88" s="23" t="s">
        <v>350</v>
      </c>
      <c r="E88" s="15" t="s">
        <v>135</v>
      </c>
      <c r="F88" s="15" t="s">
        <v>530</v>
      </c>
      <c r="G88" s="15">
        <v>2176.36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81.61</v>
      </c>
      <c r="O88" s="15">
        <v>0</v>
      </c>
      <c r="P88" s="15">
        <v>302.83999999999997</v>
      </c>
      <c r="Q88" s="15">
        <v>3366.86</v>
      </c>
      <c r="R88" s="15">
        <v>42.96</v>
      </c>
      <c r="S88" s="15">
        <v>0</v>
      </c>
      <c r="T88" s="15">
        <v>0</v>
      </c>
      <c r="U88" s="15">
        <v>2986.0600000000004</v>
      </c>
      <c r="V88" s="15">
        <v>3366.86</v>
      </c>
      <c r="W88" s="15">
        <v>0</v>
      </c>
      <c r="X88" s="15">
        <v>0</v>
      </c>
      <c r="Y88" s="15">
        <v>0</v>
      </c>
      <c r="Z88" s="15">
        <v>0</v>
      </c>
      <c r="AA88" s="15">
        <v>0</v>
      </c>
      <c r="AB88" s="15">
        <v>451.59</v>
      </c>
      <c r="AC88" s="24">
        <v>223.03</v>
      </c>
      <c r="AD88" s="15">
        <v>0</v>
      </c>
      <c r="AE88" s="23">
        <v>86.82</v>
      </c>
      <c r="AF88" s="23">
        <v>86.82</v>
      </c>
      <c r="AG88" s="15">
        <v>0</v>
      </c>
      <c r="AH88" s="15"/>
      <c r="AI88" s="15"/>
      <c r="AJ88" s="15"/>
      <c r="AK88" s="15"/>
      <c r="AL88" s="15"/>
      <c r="AM88" s="15"/>
      <c r="AN88" s="15"/>
      <c r="AO88" s="22"/>
      <c r="AP88" s="22"/>
      <c r="AQ88" s="15" t="s">
        <v>28</v>
      </c>
      <c r="AR88" s="15">
        <v>1</v>
      </c>
      <c r="AS88" s="21">
        <v>44020</v>
      </c>
      <c r="AT88" s="21" t="s">
        <v>324</v>
      </c>
      <c r="AU88" s="20">
        <v>0</v>
      </c>
      <c r="AV88" s="15"/>
      <c r="AW88" s="15">
        <v>0</v>
      </c>
      <c r="AX88" s="15">
        <v>0</v>
      </c>
      <c r="AY88" s="15">
        <v>0</v>
      </c>
      <c r="AZ88" s="15">
        <v>0</v>
      </c>
      <c r="BA88" s="15">
        <v>0</v>
      </c>
      <c r="BB88" s="15">
        <v>0</v>
      </c>
      <c r="BC88" s="15">
        <v>0</v>
      </c>
      <c r="BD88" s="15">
        <v>0</v>
      </c>
      <c r="BE88" s="15">
        <v>0</v>
      </c>
      <c r="BF88" s="15">
        <v>0</v>
      </c>
      <c r="BG88" s="15">
        <v>0</v>
      </c>
      <c r="BH88" s="15">
        <v>0</v>
      </c>
      <c r="BI88" s="15">
        <v>0</v>
      </c>
      <c r="BJ88" s="15">
        <v>0</v>
      </c>
      <c r="BK88" s="15">
        <v>0</v>
      </c>
      <c r="BL88" s="15">
        <v>0</v>
      </c>
      <c r="BM88" s="15">
        <v>0</v>
      </c>
      <c r="BN88" s="15">
        <v>0</v>
      </c>
      <c r="BO88" s="15">
        <v>0</v>
      </c>
      <c r="BP88" s="15">
        <v>0</v>
      </c>
      <c r="BQ88" s="15">
        <v>180</v>
      </c>
      <c r="BR88" s="15">
        <v>0</v>
      </c>
      <c r="BS88" s="18"/>
      <c r="BT88" s="19">
        <v>2</v>
      </c>
      <c r="BU88" s="18">
        <v>36</v>
      </c>
      <c r="BV88" s="18">
        <v>36</v>
      </c>
      <c r="BW88" s="18">
        <v>3</v>
      </c>
      <c r="BX88" s="17">
        <v>32134</v>
      </c>
      <c r="BY88" s="16" t="s">
        <v>325</v>
      </c>
      <c r="BZ88" s="15" t="s">
        <v>325</v>
      </c>
      <c r="CA88" s="15">
        <v>0</v>
      </c>
      <c r="CB88" s="15" t="s">
        <v>324</v>
      </c>
      <c r="CC88" s="15" t="s">
        <v>324</v>
      </c>
      <c r="CD88" s="15">
        <v>0</v>
      </c>
      <c r="CE88" s="15">
        <v>0</v>
      </c>
      <c r="CF88" s="15">
        <v>0</v>
      </c>
      <c r="CG88" s="15">
        <v>0</v>
      </c>
      <c r="CH88" s="15">
        <v>0</v>
      </c>
      <c r="CI88" s="15">
        <v>0</v>
      </c>
      <c r="CJ88" s="15">
        <v>0</v>
      </c>
      <c r="CK88" s="15">
        <v>0</v>
      </c>
      <c r="CL88" s="15">
        <v>0</v>
      </c>
      <c r="CM88" s="15">
        <v>0</v>
      </c>
      <c r="CN88" s="15">
        <v>0</v>
      </c>
      <c r="CO88" s="15">
        <v>0</v>
      </c>
      <c r="CP88" s="15">
        <v>3366.8600000000006</v>
      </c>
      <c r="CQ88" s="15">
        <v>0</v>
      </c>
      <c r="CR88" s="15">
        <v>544.09</v>
      </c>
      <c r="CS88" s="15">
        <v>564.79999999999995</v>
      </c>
      <c r="CT88" s="15">
        <v>0</v>
      </c>
      <c r="CU88" s="15">
        <v>0</v>
      </c>
      <c r="CV88" s="15">
        <v>0</v>
      </c>
      <c r="CW88" s="15">
        <v>0</v>
      </c>
      <c r="CX88" s="15">
        <v>0</v>
      </c>
      <c r="CY88" s="15">
        <v>0</v>
      </c>
      <c r="CZ88" s="15">
        <v>0</v>
      </c>
      <c r="DA88" s="15">
        <v>0</v>
      </c>
      <c r="DB88" s="15">
        <v>0</v>
      </c>
      <c r="DC88" s="15">
        <v>0</v>
      </c>
      <c r="DD88" s="15">
        <v>0</v>
      </c>
      <c r="DE88" s="15">
        <v>0</v>
      </c>
      <c r="DF88" s="15">
        <v>0</v>
      </c>
      <c r="DG88" s="15">
        <v>0</v>
      </c>
      <c r="DH88" s="15">
        <v>0</v>
      </c>
      <c r="DI88" s="15">
        <v>0</v>
      </c>
      <c r="DJ88" s="15">
        <v>0</v>
      </c>
      <c r="DK88" s="15">
        <v>35</v>
      </c>
      <c r="DL88" s="15">
        <v>0</v>
      </c>
      <c r="DM88" s="15">
        <v>0</v>
      </c>
      <c r="DN88" s="15">
        <v>0</v>
      </c>
      <c r="DO88" s="15">
        <v>0</v>
      </c>
      <c r="DP88" s="15">
        <v>0</v>
      </c>
      <c r="DQ88" s="15">
        <v>0</v>
      </c>
      <c r="DR88" s="15">
        <v>0</v>
      </c>
      <c r="DS88" s="15">
        <v>0</v>
      </c>
      <c r="DT88" s="15">
        <v>0</v>
      </c>
      <c r="DU88" s="15">
        <v>0</v>
      </c>
      <c r="DV88" s="15">
        <v>269.35000000000002</v>
      </c>
      <c r="DW88" s="15">
        <v>0</v>
      </c>
      <c r="DX88" s="13">
        <v>0</v>
      </c>
      <c r="DY88" s="13">
        <v>0</v>
      </c>
      <c r="DZ88" s="13">
        <v>0</v>
      </c>
      <c r="EA88" s="14">
        <v>40.409999999999997</v>
      </c>
      <c r="EC88" s="13">
        <v>24</v>
      </c>
    </row>
    <row r="89" spans="1:133" s="13" customFormat="1" x14ac:dyDescent="0.25">
      <c r="A89" s="25" t="s">
        <v>329</v>
      </c>
      <c r="B89" s="23">
        <v>2</v>
      </c>
      <c r="C89" s="23">
        <v>2</v>
      </c>
      <c r="D89" s="23" t="s">
        <v>348</v>
      </c>
      <c r="E89" s="15" t="s">
        <v>136</v>
      </c>
      <c r="F89" s="15" t="s">
        <v>529</v>
      </c>
      <c r="G89" s="15">
        <v>2120.2800000000002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13.88</v>
      </c>
      <c r="N89" s="15">
        <v>0</v>
      </c>
      <c r="O89" s="15">
        <v>0</v>
      </c>
      <c r="P89" s="15">
        <v>207.78</v>
      </c>
      <c r="Q89" s="15">
        <v>2544.0300000000002</v>
      </c>
      <c r="R89" s="15">
        <v>0</v>
      </c>
      <c r="S89" s="15">
        <v>0</v>
      </c>
      <c r="T89" s="15">
        <v>0</v>
      </c>
      <c r="U89" s="15">
        <v>2344.13</v>
      </c>
      <c r="V89" s="15">
        <v>2544.0300000000002</v>
      </c>
      <c r="W89" s="15">
        <v>0</v>
      </c>
      <c r="X89" s="15">
        <v>0</v>
      </c>
      <c r="Y89" s="15">
        <v>0</v>
      </c>
      <c r="Z89" s="15">
        <v>0</v>
      </c>
      <c r="AA89" s="15">
        <v>0</v>
      </c>
      <c r="AB89" s="15">
        <v>426.83</v>
      </c>
      <c r="AC89" s="24">
        <v>223.03</v>
      </c>
      <c r="AD89" s="15">
        <v>0</v>
      </c>
      <c r="AE89" s="23">
        <v>86.82</v>
      </c>
      <c r="AF89" s="23">
        <v>86.82</v>
      </c>
      <c r="AG89" s="15">
        <v>0</v>
      </c>
      <c r="AH89" s="15"/>
      <c r="AI89" s="15"/>
      <c r="AJ89" s="15"/>
      <c r="AK89" s="15"/>
      <c r="AL89" s="15"/>
      <c r="AM89" s="15"/>
      <c r="AN89" s="15"/>
      <c r="AO89" s="22"/>
      <c r="AP89" s="22"/>
      <c r="AQ89" s="15" t="s">
        <v>26</v>
      </c>
      <c r="AR89" s="15">
        <v>1</v>
      </c>
      <c r="AS89" s="21">
        <v>44571</v>
      </c>
      <c r="AT89" s="21" t="s">
        <v>324</v>
      </c>
      <c r="AU89" s="20">
        <v>0</v>
      </c>
      <c r="AV89" s="15"/>
      <c r="AW89" s="15">
        <v>0</v>
      </c>
      <c r="AX89" s="15">
        <v>0</v>
      </c>
      <c r="AY89" s="15">
        <v>0</v>
      </c>
      <c r="AZ89" s="15">
        <v>0</v>
      </c>
      <c r="BA89" s="15">
        <v>0</v>
      </c>
      <c r="BB89" s="15">
        <v>0</v>
      </c>
      <c r="BC89" s="15">
        <v>0</v>
      </c>
      <c r="BD89" s="15">
        <v>0</v>
      </c>
      <c r="BE89" s="15">
        <v>0</v>
      </c>
      <c r="BF89" s="15">
        <v>0</v>
      </c>
      <c r="BG89" s="15">
        <v>0</v>
      </c>
      <c r="BH89" s="15">
        <v>0</v>
      </c>
      <c r="BI89" s="15">
        <v>0</v>
      </c>
      <c r="BJ89" s="15">
        <v>0</v>
      </c>
      <c r="BK89" s="15">
        <v>0</v>
      </c>
      <c r="BL89" s="15">
        <v>0</v>
      </c>
      <c r="BM89" s="15">
        <v>0</v>
      </c>
      <c r="BN89" s="15">
        <v>0</v>
      </c>
      <c r="BO89" s="15">
        <v>0</v>
      </c>
      <c r="BP89" s="15">
        <v>0</v>
      </c>
      <c r="BQ89" s="15">
        <v>220</v>
      </c>
      <c r="BR89" s="15">
        <v>0</v>
      </c>
      <c r="BS89" s="18"/>
      <c r="BT89" s="19">
        <v>2</v>
      </c>
      <c r="BU89" s="18">
        <v>44</v>
      </c>
      <c r="BV89" s="18">
        <v>44</v>
      </c>
      <c r="BW89" s="18">
        <v>4</v>
      </c>
      <c r="BX89" s="17">
        <v>31590</v>
      </c>
      <c r="BY89" s="16" t="s">
        <v>325</v>
      </c>
      <c r="BZ89" s="15" t="s">
        <v>325</v>
      </c>
      <c r="CA89" s="15">
        <v>0</v>
      </c>
      <c r="CB89" s="15" t="s">
        <v>324</v>
      </c>
      <c r="CC89" s="15" t="s">
        <v>324</v>
      </c>
      <c r="CD89" s="15">
        <v>0</v>
      </c>
      <c r="CE89" s="15">
        <v>0</v>
      </c>
      <c r="CF89" s="15">
        <v>0</v>
      </c>
      <c r="CG89" s="15">
        <v>0</v>
      </c>
      <c r="CH89" s="15">
        <v>0</v>
      </c>
      <c r="CI89" s="15">
        <v>0</v>
      </c>
      <c r="CJ89" s="15">
        <v>0</v>
      </c>
      <c r="CK89" s="15">
        <v>0</v>
      </c>
      <c r="CL89" s="15">
        <v>0</v>
      </c>
      <c r="CM89" s="15">
        <v>0</v>
      </c>
      <c r="CN89" s="15">
        <v>141.35</v>
      </c>
      <c r="CO89" s="15">
        <v>0</v>
      </c>
      <c r="CP89" s="15">
        <v>2557.9100000000003</v>
      </c>
      <c r="CQ89" s="15">
        <v>0</v>
      </c>
      <c r="CR89" s="15">
        <v>0</v>
      </c>
      <c r="CS89" s="15">
        <v>282.39999999999998</v>
      </c>
      <c r="CT89" s="15">
        <v>0</v>
      </c>
      <c r="CU89" s="15">
        <v>0</v>
      </c>
      <c r="CV89" s="15">
        <v>0</v>
      </c>
      <c r="CW89" s="15">
        <v>0</v>
      </c>
      <c r="CX89" s="15">
        <v>0</v>
      </c>
      <c r="CY89" s="15">
        <v>0</v>
      </c>
      <c r="CZ89" s="15">
        <v>0</v>
      </c>
      <c r="DA89" s="15">
        <v>0</v>
      </c>
      <c r="DB89" s="15">
        <v>0</v>
      </c>
      <c r="DC89" s="15">
        <v>0</v>
      </c>
      <c r="DD89" s="15">
        <v>0</v>
      </c>
      <c r="DE89" s="15">
        <v>0</v>
      </c>
      <c r="DF89" s="15">
        <v>0</v>
      </c>
      <c r="DG89" s="15">
        <v>0</v>
      </c>
      <c r="DH89" s="15">
        <v>0</v>
      </c>
      <c r="DI89" s="15">
        <v>0</v>
      </c>
      <c r="DJ89" s="15">
        <v>0</v>
      </c>
      <c r="DK89" s="15">
        <v>6</v>
      </c>
      <c r="DL89" s="15">
        <v>0</v>
      </c>
      <c r="DM89" s="15">
        <v>0</v>
      </c>
      <c r="DN89" s="15">
        <v>0</v>
      </c>
      <c r="DO89" s="15">
        <v>0</v>
      </c>
      <c r="DP89" s="15">
        <v>0</v>
      </c>
      <c r="DQ89" s="15">
        <v>0</v>
      </c>
      <c r="DR89" s="15">
        <v>0</v>
      </c>
      <c r="DS89" s="15">
        <v>0</v>
      </c>
      <c r="DT89" s="15">
        <v>0</v>
      </c>
      <c r="DU89" s="15">
        <v>0</v>
      </c>
      <c r="DV89" s="15">
        <v>203.52</v>
      </c>
      <c r="DW89" s="15">
        <v>0</v>
      </c>
      <c r="DX89" s="13">
        <v>0</v>
      </c>
      <c r="DY89" s="13">
        <v>0</v>
      </c>
      <c r="DZ89" s="13">
        <v>0</v>
      </c>
      <c r="EA89" s="14">
        <v>40.409999999999997</v>
      </c>
      <c r="EC89" s="13">
        <v>30</v>
      </c>
    </row>
    <row r="90" spans="1:133" s="13" customFormat="1" x14ac:dyDescent="0.25">
      <c r="A90" s="25" t="s">
        <v>329</v>
      </c>
      <c r="B90" s="23">
        <v>2</v>
      </c>
      <c r="C90" s="23">
        <v>2</v>
      </c>
      <c r="D90" s="23" t="s">
        <v>373</v>
      </c>
      <c r="E90" s="15" t="s">
        <v>137</v>
      </c>
      <c r="F90" s="15" t="s">
        <v>528</v>
      </c>
      <c r="G90" s="15">
        <v>53.18</v>
      </c>
      <c r="H90" s="15">
        <v>0</v>
      </c>
      <c r="I90" s="15">
        <v>0</v>
      </c>
      <c r="J90" s="15">
        <v>0</v>
      </c>
      <c r="K90" s="15">
        <v>0</v>
      </c>
      <c r="L90" s="15">
        <v>1946.41</v>
      </c>
      <c r="M90" s="15">
        <v>0</v>
      </c>
      <c r="N90" s="15">
        <v>1.6</v>
      </c>
      <c r="O90" s="15">
        <v>0</v>
      </c>
      <c r="P90" s="15">
        <v>0.77</v>
      </c>
      <c r="Q90" s="15">
        <v>67.739999999999995</v>
      </c>
      <c r="R90" s="15">
        <v>0</v>
      </c>
      <c r="S90" s="15">
        <v>2377.5100000000002</v>
      </c>
      <c r="T90" s="15">
        <v>0</v>
      </c>
      <c r="U90" s="15">
        <v>57.78</v>
      </c>
      <c r="V90" s="15">
        <v>2662.9599999999996</v>
      </c>
      <c r="W90" s="15">
        <v>0</v>
      </c>
      <c r="X90" s="15">
        <v>0</v>
      </c>
      <c r="Y90" s="15">
        <v>0</v>
      </c>
      <c r="Z90" s="15">
        <v>0</v>
      </c>
      <c r="AA90" s="15">
        <v>0</v>
      </c>
      <c r="AB90" s="15">
        <v>400.24</v>
      </c>
      <c r="AC90" s="24">
        <v>223.03</v>
      </c>
      <c r="AD90" s="15">
        <v>0</v>
      </c>
      <c r="AE90" s="23">
        <v>86.82</v>
      </c>
      <c r="AF90" s="23">
        <v>86.82</v>
      </c>
      <c r="AG90" s="15">
        <v>0</v>
      </c>
      <c r="AH90" s="15"/>
      <c r="AI90" s="15"/>
      <c r="AJ90" s="15"/>
      <c r="AK90" s="15"/>
      <c r="AL90" s="15"/>
      <c r="AM90" s="15"/>
      <c r="AN90" s="15"/>
      <c r="AO90" s="22"/>
      <c r="AP90" s="22"/>
      <c r="AQ90" s="15" t="s">
        <v>45</v>
      </c>
      <c r="AR90" s="15">
        <v>1</v>
      </c>
      <c r="AS90" s="21">
        <v>44144</v>
      </c>
      <c r="AT90" s="21" t="s">
        <v>324</v>
      </c>
      <c r="AU90" s="20">
        <v>0</v>
      </c>
      <c r="AV90" s="15"/>
      <c r="AW90" s="15">
        <v>0</v>
      </c>
      <c r="AX90" s="15">
        <v>0</v>
      </c>
      <c r="AY90" s="15">
        <v>0</v>
      </c>
      <c r="AZ90" s="15">
        <v>0</v>
      </c>
      <c r="BA90" s="15">
        <v>0</v>
      </c>
      <c r="BB90" s="15">
        <v>0</v>
      </c>
      <c r="BC90" s="15">
        <v>0</v>
      </c>
      <c r="BD90" s="15">
        <v>0</v>
      </c>
      <c r="BE90" s="15">
        <v>0</v>
      </c>
      <c r="BF90" s="15">
        <v>0</v>
      </c>
      <c r="BG90" s="15">
        <v>0</v>
      </c>
      <c r="BH90" s="15">
        <v>0</v>
      </c>
      <c r="BI90" s="15">
        <v>0</v>
      </c>
      <c r="BJ90" s="15">
        <v>0</v>
      </c>
      <c r="BK90" s="15">
        <v>0</v>
      </c>
      <c r="BL90" s="15">
        <v>0</v>
      </c>
      <c r="BM90" s="15">
        <v>0</v>
      </c>
      <c r="BN90" s="15">
        <v>0</v>
      </c>
      <c r="BO90" s="15">
        <v>0</v>
      </c>
      <c r="BP90" s="15">
        <v>0</v>
      </c>
      <c r="BQ90" s="15">
        <v>180</v>
      </c>
      <c r="BR90" s="15">
        <v>0</v>
      </c>
      <c r="BS90" s="18"/>
      <c r="BT90" s="19">
        <v>2</v>
      </c>
      <c r="BU90" s="18">
        <v>36</v>
      </c>
      <c r="BV90" s="18">
        <v>36</v>
      </c>
      <c r="BW90" s="18">
        <v>3</v>
      </c>
      <c r="BX90" s="17">
        <v>35415</v>
      </c>
      <c r="BY90" s="16" t="s">
        <v>325</v>
      </c>
      <c r="BZ90" s="15" t="s">
        <v>325</v>
      </c>
      <c r="CA90" s="15">
        <v>3.19</v>
      </c>
      <c r="CB90" s="15" t="s">
        <v>324</v>
      </c>
      <c r="CC90" s="15" t="s">
        <v>324</v>
      </c>
      <c r="CD90" s="15">
        <v>0</v>
      </c>
      <c r="CE90" s="15">
        <v>0</v>
      </c>
      <c r="CF90" s="15">
        <v>0</v>
      </c>
      <c r="CG90" s="15">
        <v>0</v>
      </c>
      <c r="CH90" s="15">
        <v>0</v>
      </c>
      <c r="CI90" s="15">
        <v>0</v>
      </c>
      <c r="CJ90" s="15">
        <v>0</v>
      </c>
      <c r="CK90" s="15">
        <v>0</v>
      </c>
      <c r="CL90" s="15">
        <v>0</v>
      </c>
      <c r="CM90" s="15">
        <v>0</v>
      </c>
      <c r="CN90" s="15">
        <v>3.55</v>
      </c>
      <c r="CO90" s="15">
        <v>0</v>
      </c>
      <c r="CP90" s="15">
        <v>2662.96</v>
      </c>
      <c r="CQ90" s="15">
        <v>0</v>
      </c>
      <c r="CR90" s="15">
        <v>0</v>
      </c>
      <c r="CS90" s="15">
        <v>9.41</v>
      </c>
      <c r="CT90" s="15">
        <v>0</v>
      </c>
      <c r="CU90" s="15">
        <v>648.80999999999995</v>
      </c>
      <c r="CV90" s="15">
        <v>0</v>
      </c>
      <c r="CW90" s="15">
        <v>0</v>
      </c>
      <c r="CX90" s="15">
        <v>0</v>
      </c>
      <c r="CY90" s="15">
        <v>217.71</v>
      </c>
      <c r="CZ90" s="15">
        <v>0</v>
      </c>
      <c r="DA90" s="15">
        <v>0</v>
      </c>
      <c r="DB90" s="15">
        <v>0</v>
      </c>
      <c r="DC90" s="15">
        <v>0</v>
      </c>
      <c r="DD90" s="15">
        <v>0</v>
      </c>
      <c r="DE90" s="15">
        <v>0</v>
      </c>
      <c r="DF90" s="15">
        <v>0</v>
      </c>
      <c r="DG90" s="15">
        <v>0</v>
      </c>
      <c r="DH90" s="15">
        <v>0</v>
      </c>
      <c r="DI90" s="15">
        <v>0</v>
      </c>
      <c r="DJ90" s="15">
        <v>0</v>
      </c>
      <c r="DK90" s="15">
        <v>6</v>
      </c>
      <c r="DL90" s="15">
        <v>0</v>
      </c>
      <c r="DM90" s="15">
        <v>0</v>
      </c>
      <c r="DN90" s="15">
        <v>0</v>
      </c>
      <c r="DO90" s="15">
        <v>0</v>
      </c>
      <c r="DP90" s="15">
        <v>0</v>
      </c>
      <c r="DQ90" s="15">
        <v>0</v>
      </c>
      <c r="DR90" s="15">
        <v>0</v>
      </c>
      <c r="DS90" s="15">
        <v>0</v>
      </c>
      <c r="DT90" s="15">
        <v>0</v>
      </c>
      <c r="DU90" s="15">
        <v>0</v>
      </c>
      <c r="DV90" s="15">
        <v>213.04</v>
      </c>
      <c r="DW90" s="15">
        <v>0</v>
      </c>
      <c r="DX90" s="13">
        <v>0</v>
      </c>
      <c r="DY90" s="13">
        <v>0</v>
      </c>
      <c r="DZ90" s="13">
        <v>0</v>
      </c>
      <c r="EA90" s="14">
        <v>40.409999999999997</v>
      </c>
      <c r="EC90" s="13">
        <v>1</v>
      </c>
    </row>
    <row r="91" spans="1:133" s="13" customFormat="1" x14ac:dyDescent="0.25">
      <c r="A91" s="25" t="s">
        <v>329</v>
      </c>
      <c r="B91" s="23">
        <v>2</v>
      </c>
      <c r="C91" s="23">
        <v>2</v>
      </c>
      <c r="D91" s="23" t="s">
        <v>340</v>
      </c>
      <c r="E91" s="15" t="s">
        <v>138</v>
      </c>
      <c r="F91" s="15" t="s">
        <v>527</v>
      </c>
      <c r="G91" s="15">
        <v>2720.45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2.65</v>
      </c>
      <c r="N91" s="15">
        <v>0</v>
      </c>
      <c r="O91" s="15">
        <v>0</v>
      </c>
      <c r="P91" s="15">
        <v>280.92</v>
      </c>
      <c r="Q91" s="15">
        <v>3184.21</v>
      </c>
      <c r="R91" s="15">
        <v>40.82</v>
      </c>
      <c r="S91" s="15">
        <v>0</v>
      </c>
      <c r="T91" s="15">
        <v>0</v>
      </c>
      <c r="U91" s="15">
        <v>2701.8900000000003</v>
      </c>
      <c r="V91" s="15">
        <v>3184.21</v>
      </c>
      <c r="W91" s="15">
        <v>0</v>
      </c>
      <c r="X91" s="15">
        <v>0</v>
      </c>
      <c r="Y91" s="15">
        <v>0</v>
      </c>
      <c r="Z91" s="15">
        <v>0</v>
      </c>
      <c r="AA91" s="15">
        <v>0</v>
      </c>
      <c r="AB91" s="15">
        <v>544.62</v>
      </c>
      <c r="AC91" s="24">
        <v>223.03</v>
      </c>
      <c r="AD91" s="15">
        <v>0</v>
      </c>
      <c r="AE91" s="23">
        <v>86.82</v>
      </c>
      <c r="AF91" s="23">
        <v>86.82</v>
      </c>
      <c r="AG91" s="15">
        <v>0</v>
      </c>
      <c r="AH91" s="15"/>
      <c r="AI91" s="15"/>
      <c r="AJ91" s="15"/>
      <c r="AK91" s="15"/>
      <c r="AL91" s="15"/>
      <c r="AM91" s="15"/>
      <c r="AN91" s="15"/>
      <c r="AO91" s="22"/>
      <c r="AP91" s="22"/>
      <c r="AQ91" s="15" t="s">
        <v>28</v>
      </c>
      <c r="AR91" s="15">
        <v>1</v>
      </c>
      <c r="AS91" s="21">
        <v>44963</v>
      </c>
      <c r="AT91" s="21" t="s">
        <v>324</v>
      </c>
      <c r="AU91" s="20">
        <v>0</v>
      </c>
      <c r="AV91" s="15"/>
      <c r="AW91" s="15">
        <v>0</v>
      </c>
      <c r="AX91" s="15">
        <v>0</v>
      </c>
      <c r="AY91" s="15">
        <v>0</v>
      </c>
      <c r="AZ91" s="15">
        <v>0</v>
      </c>
      <c r="BA91" s="15">
        <v>0</v>
      </c>
      <c r="BB91" s="15">
        <v>0</v>
      </c>
      <c r="BC91" s="15">
        <v>0</v>
      </c>
      <c r="BD91" s="15">
        <v>0</v>
      </c>
      <c r="BE91" s="15">
        <v>0</v>
      </c>
      <c r="BF91" s="15">
        <v>0</v>
      </c>
      <c r="BG91" s="15">
        <v>0</v>
      </c>
      <c r="BH91" s="15">
        <v>0</v>
      </c>
      <c r="BI91" s="15">
        <v>0</v>
      </c>
      <c r="BJ91" s="15">
        <v>0</v>
      </c>
      <c r="BK91" s="15">
        <v>0</v>
      </c>
      <c r="BL91" s="15">
        <v>0</v>
      </c>
      <c r="BM91" s="15">
        <v>0</v>
      </c>
      <c r="BN91" s="15">
        <v>0</v>
      </c>
      <c r="BO91" s="15">
        <v>0</v>
      </c>
      <c r="BP91" s="15">
        <v>0</v>
      </c>
      <c r="BQ91" s="15">
        <v>180</v>
      </c>
      <c r="BR91" s="15">
        <v>0</v>
      </c>
      <c r="BS91" s="18"/>
      <c r="BT91" s="19">
        <v>2</v>
      </c>
      <c r="BU91" s="18">
        <v>36</v>
      </c>
      <c r="BV91" s="18">
        <v>36</v>
      </c>
      <c r="BW91" s="18">
        <v>3</v>
      </c>
      <c r="BX91" s="17">
        <v>34074</v>
      </c>
      <c r="BY91" s="16" t="s">
        <v>326</v>
      </c>
      <c r="BZ91" s="15" t="s">
        <v>325</v>
      </c>
      <c r="CA91" s="15">
        <v>163.22999999999999</v>
      </c>
      <c r="CB91" s="15" t="s">
        <v>324</v>
      </c>
      <c r="CC91" s="15" t="s">
        <v>324</v>
      </c>
      <c r="CD91" s="15">
        <v>0</v>
      </c>
      <c r="CE91" s="15">
        <v>0</v>
      </c>
      <c r="CF91" s="15">
        <v>0</v>
      </c>
      <c r="CG91" s="15">
        <v>0</v>
      </c>
      <c r="CH91" s="15">
        <v>0</v>
      </c>
      <c r="CI91" s="15">
        <v>0</v>
      </c>
      <c r="CJ91" s="15">
        <v>0</v>
      </c>
      <c r="CK91" s="15">
        <v>0</v>
      </c>
      <c r="CL91" s="15">
        <v>0</v>
      </c>
      <c r="CM91" s="15">
        <v>0</v>
      </c>
      <c r="CN91" s="15">
        <v>181.36</v>
      </c>
      <c r="CO91" s="15">
        <v>0</v>
      </c>
      <c r="CP91" s="15">
        <v>3186.86</v>
      </c>
      <c r="CQ91" s="15">
        <v>0</v>
      </c>
      <c r="CR91" s="15">
        <v>0</v>
      </c>
      <c r="CS91" s="15">
        <v>282.39999999999998</v>
      </c>
      <c r="CT91" s="15">
        <v>0</v>
      </c>
      <c r="CU91" s="15">
        <v>0</v>
      </c>
      <c r="CV91" s="15">
        <v>0</v>
      </c>
      <c r="CW91" s="15">
        <v>0</v>
      </c>
      <c r="CX91" s="15">
        <v>0</v>
      </c>
      <c r="CY91" s="15">
        <v>0</v>
      </c>
      <c r="CZ91" s="15">
        <v>0</v>
      </c>
      <c r="DA91" s="15">
        <v>0</v>
      </c>
      <c r="DB91" s="15">
        <v>0</v>
      </c>
      <c r="DC91" s="15">
        <v>0</v>
      </c>
      <c r="DD91" s="15">
        <v>0</v>
      </c>
      <c r="DE91" s="15">
        <v>0</v>
      </c>
      <c r="DF91" s="15">
        <v>0</v>
      </c>
      <c r="DG91" s="15">
        <v>0</v>
      </c>
      <c r="DH91" s="15">
        <v>0</v>
      </c>
      <c r="DI91" s="15">
        <v>0</v>
      </c>
      <c r="DJ91" s="15">
        <v>0</v>
      </c>
      <c r="DK91" s="15">
        <v>0</v>
      </c>
      <c r="DL91" s="15">
        <v>0</v>
      </c>
      <c r="DM91" s="15">
        <v>0</v>
      </c>
      <c r="DN91" s="15">
        <v>0</v>
      </c>
      <c r="DO91" s="15">
        <v>0</v>
      </c>
      <c r="DP91" s="15">
        <v>0</v>
      </c>
      <c r="DQ91" s="15">
        <v>0</v>
      </c>
      <c r="DR91" s="15">
        <v>0</v>
      </c>
      <c r="DS91" s="15">
        <v>0</v>
      </c>
      <c r="DT91" s="15">
        <v>0</v>
      </c>
      <c r="DU91" s="15">
        <v>0</v>
      </c>
      <c r="DV91" s="15">
        <v>254.74</v>
      </c>
      <c r="DW91" s="15">
        <v>0</v>
      </c>
      <c r="DX91" s="13">
        <v>0</v>
      </c>
      <c r="DY91" s="13">
        <v>0</v>
      </c>
      <c r="DZ91" s="13">
        <v>0</v>
      </c>
      <c r="EA91" s="14">
        <v>40.409999999999997</v>
      </c>
      <c r="EC91" s="13">
        <v>30</v>
      </c>
    </row>
    <row r="92" spans="1:133" s="13" customFormat="1" x14ac:dyDescent="0.25">
      <c r="A92" s="25" t="s">
        <v>329</v>
      </c>
      <c r="B92" s="23">
        <v>2</v>
      </c>
      <c r="C92" s="23">
        <v>2</v>
      </c>
      <c r="D92" s="23" t="s">
        <v>350</v>
      </c>
      <c r="E92" s="15" t="s">
        <v>139</v>
      </c>
      <c r="F92" s="15" t="s">
        <v>526</v>
      </c>
      <c r="G92" s="15">
        <v>2720.45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1</v>
      </c>
      <c r="N92" s="15">
        <v>136.02000000000001</v>
      </c>
      <c r="O92" s="15">
        <v>0</v>
      </c>
      <c r="P92" s="15">
        <v>331.13</v>
      </c>
      <c r="Q92" s="15">
        <v>3602.63</v>
      </c>
      <c r="R92" s="15">
        <v>90.79</v>
      </c>
      <c r="S92" s="15">
        <v>0</v>
      </c>
      <c r="T92" s="15">
        <v>0</v>
      </c>
      <c r="U92" s="15">
        <v>3146.71</v>
      </c>
      <c r="V92" s="15">
        <v>3602.63</v>
      </c>
      <c r="W92" s="15">
        <v>0</v>
      </c>
      <c r="X92" s="15">
        <v>0</v>
      </c>
      <c r="Y92" s="15">
        <v>0</v>
      </c>
      <c r="Z92" s="15">
        <v>0</v>
      </c>
      <c r="AA92" s="15">
        <v>0</v>
      </c>
      <c r="AB92" s="15">
        <v>571.49</v>
      </c>
      <c r="AC92" s="24">
        <v>223.03</v>
      </c>
      <c r="AD92" s="15">
        <v>0</v>
      </c>
      <c r="AE92" s="23">
        <v>86.82</v>
      </c>
      <c r="AF92" s="23">
        <v>86.82</v>
      </c>
      <c r="AG92" s="15">
        <v>0</v>
      </c>
      <c r="AH92" s="15"/>
      <c r="AI92" s="15"/>
      <c r="AJ92" s="15"/>
      <c r="AK92" s="15"/>
      <c r="AL92" s="15"/>
      <c r="AM92" s="15"/>
      <c r="AN92" s="15"/>
      <c r="AO92" s="22"/>
      <c r="AP92" s="22"/>
      <c r="AQ92" s="15" t="s">
        <v>28</v>
      </c>
      <c r="AR92" s="15">
        <v>1</v>
      </c>
      <c r="AS92" s="21">
        <v>41821</v>
      </c>
      <c r="AT92" s="21" t="s">
        <v>324</v>
      </c>
      <c r="AU92" s="20">
        <v>0</v>
      </c>
      <c r="AV92" s="15"/>
      <c r="AW92" s="15">
        <v>0</v>
      </c>
      <c r="AX92" s="15">
        <v>0</v>
      </c>
      <c r="AY92" s="15">
        <v>0</v>
      </c>
      <c r="AZ92" s="15">
        <v>0</v>
      </c>
      <c r="BA92" s="15">
        <v>0</v>
      </c>
      <c r="BB92" s="15">
        <v>0</v>
      </c>
      <c r="BC92" s="15">
        <v>0</v>
      </c>
      <c r="BD92" s="15">
        <v>0</v>
      </c>
      <c r="BE92" s="15">
        <v>0</v>
      </c>
      <c r="BF92" s="15">
        <v>0</v>
      </c>
      <c r="BG92" s="15">
        <v>0</v>
      </c>
      <c r="BH92" s="15">
        <v>0</v>
      </c>
      <c r="BI92" s="15">
        <v>0</v>
      </c>
      <c r="BJ92" s="15">
        <v>0</v>
      </c>
      <c r="BK92" s="15">
        <v>0</v>
      </c>
      <c r="BL92" s="15">
        <v>0</v>
      </c>
      <c r="BM92" s="15">
        <v>0</v>
      </c>
      <c r="BN92" s="15">
        <v>0</v>
      </c>
      <c r="BO92" s="15">
        <v>0</v>
      </c>
      <c r="BP92" s="15">
        <v>0</v>
      </c>
      <c r="BQ92" s="15">
        <v>180</v>
      </c>
      <c r="BR92" s="15">
        <v>0</v>
      </c>
      <c r="BS92" s="18"/>
      <c r="BT92" s="19">
        <v>2</v>
      </c>
      <c r="BU92" s="18">
        <v>36</v>
      </c>
      <c r="BV92" s="18">
        <v>36</v>
      </c>
      <c r="BW92" s="18">
        <v>3</v>
      </c>
      <c r="BX92" s="17">
        <v>26913</v>
      </c>
      <c r="BY92" s="16" t="s">
        <v>325</v>
      </c>
      <c r="BZ92" s="15" t="s">
        <v>325</v>
      </c>
      <c r="CA92" s="15">
        <v>0</v>
      </c>
      <c r="CB92" s="15" t="s">
        <v>324</v>
      </c>
      <c r="CC92" s="15" t="s">
        <v>324</v>
      </c>
      <c r="CD92" s="15">
        <v>0</v>
      </c>
      <c r="CE92" s="15">
        <v>0</v>
      </c>
      <c r="CF92" s="15">
        <v>0</v>
      </c>
      <c r="CG92" s="15">
        <v>0</v>
      </c>
      <c r="CH92" s="15">
        <v>0</v>
      </c>
      <c r="CI92" s="15">
        <v>0</v>
      </c>
      <c r="CJ92" s="15">
        <v>0</v>
      </c>
      <c r="CK92" s="15">
        <v>0</v>
      </c>
      <c r="CL92" s="15">
        <v>0</v>
      </c>
      <c r="CM92" s="15">
        <v>0</v>
      </c>
      <c r="CN92" s="15">
        <v>181.36</v>
      </c>
      <c r="CO92" s="15">
        <v>0</v>
      </c>
      <c r="CP92" s="15">
        <v>3603.63</v>
      </c>
      <c r="CQ92" s="15">
        <v>0</v>
      </c>
      <c r="CR92" s="15">
        <v>0</v>
      </c>
      <c r="CS92" s="15">
        <v>564.79999999999995</v>
      </c>
      <c r="CT92" s="15">
        <v>0</v>
      </c>
      <c r="CU92" s="15">
        <v>0</v>
      </c>
      <c r="CV92" s="15">
        <v>0</v>
      </c>
      <c r="CW92" s="15">
        <v>0</v>
      </c>
      <c r="CX92" s="15">
        <v>0</v>
      </c>
      <c r="CY92" s="15">
        <v>0</v>
      </c>
      <c r="CZ92" s="15">
        <v>0</v>
      </c>
      <c r="DA92" s="15">
        <v>0</v>
      </c>
      <c r="DB92" s="15">
        <v>0</v>
      </c>
      <c r="DC92" s="15">
        <v>0</v>
      </c>
      <c r="DD92" s="15">
        <v>0</v>
      </c>
      <c r="DE92" s="15">
        <v>0</v>
      </c>
      <c r="DF92" s="15">
        <v>0</v>
      </c>
      <c r="DG92" s="15">
        <v>0</v>
      </c>
      <c r="DH92" s="15">
        <v>0</v>
      </c>
      <c r="DI92" s="15">
        <v>0</v>
      </c>
      <c r="DJ92" s="15">
        <v>0</v>
      </c>
      <c r="DK92" s="15">
        <v>35</v>
      </c>
      <c r="DL92" s="15">
        <v>0</v>
      </c>
      <c r="DM92" s="15">
        <v>0</v>
      </c>
      <c r="DN92" s="15">
        <v>0</v>
      </c>
      <c r="DO92" s="15">
        <v>0</v>
      </c>
      <c r="DP92" s="15">
        <v>0</v>
      </c>
      <c r="DQ92" s="15">
        <v>0</v>
      </c>
      <c r="DR92" s="15">
        <v>0</v>
      </c>
      <c r="DS92" s="15">
        <v>0</v>
      </c>
      <c r="DT92" s="15">
        <v>0</v>
      </c>
      <c r="DU92" s="15">
        <v>0</v>
      </c>
      <c r="DV92" s="15">
        <v>288.20999999999998</v>
      </c>
      <c r="DW92" s="15">
        <v>0</v>
      </c>
      <c r="DX92" s="13">
        <v>0</v>
      </c>
      <c r="DY92" s="13">
        <v>0</v>
      </c>
      <c r="DZ92" s="13">
        <v>0</v>
      </c>
      <c r="EA92" s="14">
        <v>40.409999999999997</v>
      </c>
      <c r="EC92" s="13">
        <v>30</v>
      </c>
    </row>
    <row r="93" spans="1:133" s="13" customFormat="1" x14ac:dyDescent="0.25">
      <c r="A93" s="25" t="s">
        <v>329</v>
      </c>
      <c r="B93" s="23">
        <v>2</v>
      </c>
      <c r="C93" s="23">
        <v>2</v>
      </c>
      <c r="D93" s="23" t="s">
        <v>331</v>
      </c>
      <c r="E93" s="15" t="s">
        <v>140</v>
      </c>
      <c r="F93" s="15" t="s">
        <v>525</v>
      </c>
      <c r="G93" s="15">
        <v>2448.41</v>
      </c>
      <c r="H93" s="15">
        <v>0</v>
      </c>
      <c r="I93" s="15">
        <v>0</v>
      </c>
      <c r="J93" s="15">
        <v>0</v>
      </c>
      <c r="K93" s="15">
        <v>0</v>
      </c>
      <c r="L93" s="15">
        <v>384.67</v>
      </c>
      <c r="M93" s="15">
        <v>0.91</v>
      </c>
      <c r="N93" s="15">
        <v>73.45</v>
      </c>
      <c r="O93" s="15">
        <v>0</v>
      </c>
      <c r="P93" s="15">
        <v>311.24</v>
      </c>
      <c r="Q93" s="15">
        <v>3377.3</v>
      </c>
      <c r="R93" s="15">
        <v>43.12</v>
      </c>
      <c r="S93" s="15">
        <v>458.5</v>
      </c>
      <c r="T93" s="15">
        <v>0</v>
      </c>
      <c r="U93" s="15">
        <v>2876.9399999999996</v>
      </c>
      <c r="V93" s="15">
        <v>3890.19</v>
      </c>
      <c r="W93" s="15">
        <v>0</v>
      </c>
      <c r="X93" s="15">
        <v>0</v>
      </c>
      <c r="Y93" s="15">
        <v>0</v>
      </c>
      <c r="Z93" s="15">
        <v>0</v>
      </c>
      <c r="AA93" s="15">
        <v>0</v>
      </c>
      <c r="AB93" s="15">
        <v>581.49</v>
      </c>
      <c r="AC93" s="24">
        <v>223.03</v>
      </c>
      <c r="AD93" s="15">
        <v>0</v>
      </c>
      <c r="AE93" s="23">
        <v>86.82</v>
      </c>
      <c r="AF93" s="23">
        <v>86.82</v>
      </c>
      <c r="AG93" s="15">
        <v>0</v>
      </c>
      <c r="AH93" s="15"/>
      <c r="AI93" s="15"/>
      <c r="AJ93" s="15"/>
      <c r="AK93" s="15"/>
      <c r="AL93" s="15"/>
      <c r="AM93" s="15"/>
      <c r="AN93" s="15"/>
      <c r="AO93" s="22"/>
      <c r="AP93" s="22"/>
      <c r="AQ93" s="15" t="s">
        <v>28</v>
      </c>
      <c r="AR93" s="15">
        <v>1</v>
      </c>
      <c r="AS93" s="21">
        <v>43801</v>
      </c>
      <c r="AT93" s="21" t="s">
        <v>324</v>
      </c>
      <c r="AU93" s="20">
        <v>0</v>
      </c>
      <c r="AV93" s="15"/>
      <c r="AW93" s="15">
        <v>0</v>
      </c>
      <c r="AX93" s="15">
        <v>0</v>
      </c>
      <c r="AY93" s="15">
        <v>0</v>
      </c>
      <c r="AZ93" s="15">
        <v>0</v>
      </c>
      <c r="BA93" s="15">
        <v>0</v>
      </c>
      <c r="BB93" s="15">
        <v>0</v>
      </c>
      <c r="BC93" s="15">
        <v>0</v>
      </c>
      <c r="BD93" s="15">
        <v>0</v>
      </c>
      <c r="BE93" s="15">
        <v>0</v>
      </c>
      <c r="BF93" s="15">
        <v>0</v>
      </c>
      <c r="BG93" s="15">
        <v>0</v>
      </c>
      <c r="BH93" s="15">
        <v>0</v>
      </c>
      <c r="BI93" s="15">
        <v>0</v>
      </c>
      <c r="BJ93" s="15">
        <v>0</v>
      </c>
      <c r="BK93" s="15">
        <v>0</v>
      </c>
      <c r="BL93" s="15">
        <v>0</v>
      </c>
      <c r="BM93" s="15">
        <v>0</v>
      </c>
      <c r="BN93" s="15">
        <v>0</v>
      </c>
      <c r="BO93" s="15">
        <v>0</v>
      </c>
      <c r="BP93" s="15">
        <v>0</v>
      </c>
      <c r="BQ93" s="15">
        <v>180</v>
      </c>
      <c r="BR93" s="15">
        <v>0</v>
      </c>
      <c r="BS93" s="18"/>
      <c r="BT93" s="19">
        <v>2</v>
      </c>
      <c r="BU93" s="18">
        <v>36</v>
      </c>
      <c r="BV93" s="18">
        <v>36</v>
      </c>
      <c r="BW93" s="18">
        <v>3</v>
      </c>
      <c r="BX93" s="17">
        <v>32355</v>
      </c>
      <c r="BY93" s="16" t="s">
        <v>325</v>
      </c>
      <c r="BZ93" s="15" t="s">
        <v>325</v>
      </c>
      <c r="CA93" s="15">
        <v>146.9</v>
      </c>
      <c r="CB93" s="15" t="s">
        <v>324</v>
      </c>
      <c r="CC93" s="15" t="s">
        <v>324</v>
      </c>
      <c r="CD93" s="15">
        <v>0</v>
      </c>
      <c r="CE93" s="15">
        <v>0</v>
      </c>
      <c r="CF93" s="15">
        <v>0</v>
      </c>
      <c r="CG93" s="15">
        <v>0</v>
      </c>
      <c r="CH93" s="15">
        <v>0</v>
      </c>
      <c r="CI93" s="15">
        <v>373.15</v>
      </c>
      <c r="CJ93" s="15">
        <v>64.900000000000006</v>
      </c>
      <c r="CK93" s="15">
        <v>0</v>
      </c>
      <c r="CL93" s="15">
        <v>0</v>
      </c>
      <c r="CM93" s="15">
        <v>0</v>
      </c>
      <c r="CN93" s="15">
        <v>163.22999999999999</v>
      </c>
      <c r="CO93" s="15">
        <v>0</v>
      </c>
      <c r="CP93" s="15">
        <v>3891.0999999999995</v>
      </c>
      <c r="CQ93" s="15">
        <v>0</v>
      </c>
      <c r="CR93" s="15">
        <v>0</v>
      </c>
      <c r="CS93" s="15">
        <v>254.16</v>
      </c>
      <c r="CT93" s="15">
        <v>0</v>
      </c>
      <c r="CU93" s="15">
        <v>128.22</v>
      </c>
      <c r="CV93" s="15">
        <v>0</v>
      </c>
      <c r="CW93" s="15">
        <v>0</v>
      </c>
      <c r="CX93" s="15">
        <v>0</v>
      </c>
      <c r="CY93" s="15">
        <v>54.4</v>
      </c>
      <c r="CZ93" s="15">
        <v>0</v>
      </c>
      <c r="DA93" s="15">
        <v>0</v>
      </c>
      <c r="DB93" s="15">
        <v>0</v>
      </c>
      <c r="DC93" s="15">
        <v>0</v>
      </c>
      <c r="DD93" s="15">
        <v>0</v>
      </c>
      <c r="DE93" s="15">
        <v>0</v>
      </c>
      <c r="DF93" s="15">
        <v>0</v>
      </c>
      <c r="DG93" s="15">
        <v>0</v>
      </c>
      <c r="DH93" s="15">
        <v>0</v>
      </c>
      <c r="DI93" s="15">
        <v>0</v>
      </c>
      <c r="DJ93" s="15">
        <v>0</v>
      </c>
      <c r="DK93" s="15">
        <v>0</v>
      </c>
      <c r="DL93" s="15">
        <v>0</v>
      </c>
      <c r="DM93" s="15">
        <v>0</v>
      </c>
      <c r="DN93" s="15">
        <v>0</v>
      </c>
      <c r="DO93" s="15">
        <v>0</v>
      </c>
      <c r="DP93" s="15">
        <v>0</v>
      </c>
      <c r="DQ93" s="15">
        <v>0</v>
      </c>
      <c r="DR93" s="15">
        <v>0</v>
      </c>
      <c r="DS93" s="15">
        <v>0</v>
      </c>
      <c r="DT93" s="15">
        <v>0</v>
      </c>
      <c r="DU93" s="15">
        <v>0</v>
      </c>
      <c r="DV93" s="15">
        <v>311.21000000000004</v>
      </c>
      <c r="DW93" s="15">
        <v>0</v>
      </c>
      <c r="DX93" s="13">
        <v>0</v>
      </c>
      <c r="DY93" s="13">
        <v>0</v>
      </c>
      <c r="DZ93" s="13">
        <v>0</v>
      </c>
      <c r="EA93" s="14">
        <v>40.409999999999997</v>
      </c>
      <c r="EC93" s="13">
        <v>27</v>
      </c>
    </row>
    <row r="94" spans="1:133" s="13" customFormat="1" x14ac:dyDescent="0.25">
      <c r="A94" s="25" t="s">
        <v>329</v>
      </c>
      <c r="B94" s="23">
        <v>2</v>
      </c>
      <c r="C94" s="23">
        <v>2</v>
      </c>
      <c r="D94" s="23" t="s">
        <v>331</v>
      </c>
      <c r="E94" s="15" t="s">
        <v>524</v>
      </c>
      <c r="F94" s="15" t="s">
        <v>523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  <c r="Y94" s="15">
        <v>0</v>
      </c>
      <c r="Z94" s="15">
        <v>0</v>
      </c>
      <c r="AA94" s="15">
        <v>0</v>
      </c>
      <c r="AB94" s="15">
        <v>0</v>
      </c>
      <c r="AC94" s="24">
        <v>223.03</v>
      </c>
      <c r="AD94" s="15">
        <v>0</v>
      </c>
      <c r="AE94" s="23">
        <v>86.82</v>
      </c>
      <c r="AF94" s="23">
        <v>86.82</v>
      </c>
      <c r="AG94" s="15">
        <v>0</v>
      </c>
      <c r="AH94" s="15"/>
      <c r="AI94" s="15"/>
      <c r="AJ94" s="15"/>
      <c r="AK94" s="15"/>
      <c r="AL94" s="15"/>
      <c r="AM94" s="15"/>
      <c r="AN94" s="15"/>
      <c r="AO94" s="22"/>
      <c r="AP94" s="22"/>
      <c r="AQ94" s="15" t="s">
        <v>28</v>
      </c>
      <c r="AR94" s="15">
        <v>1</v>
      </c>
      <c r="AS94" s="21">
        <v>44300</v>
      </c>
      <c r="AT94" s="21" t="s">
        <v>324</v>
      </c>
      <c r="AU94" s="20">
        <v>0</v>
      </c>
      <c r="AV94" s="15"/>
      <c r="AW94" s="15">
        <v>0</v>
      </c>
      <c r="AX94" s="15">
        <v>0</v>
      </c>
      <c r="AY94" s="15">
        <v>0</v>
      </c>
      <c r="AZ94" s="15">
        <v>0</v>
      </c>
      <c r="BA94" s="15">
        <v>0</v>
      </c>
      <c r="BB94" s="15">
        <v>0</v>
      </c>
      <c r="BC94" s="15">
        <v>0</v>
      </c>
      <c r="BD94" s="15">
        <v>0</v>
      </c>
      <c r="BE94" s="15">
        <v>0</v>
      </c>
      <c r="BF94" s="15">
        <v>0</v>
      </c>
      <c r="BG94" s="15">
        <v>0</v>
      </c>
      <c r="BH94" s="15">
        <v>0</v>
      </c>
      <c r="BI94" s="15">
        <v>0</v>
      </c>
      <c r="BJ94" s="15">
        <v>0</v>
      </c>
      <c r="BK94" s="15">
        <v>0</v>
      </c>
      <c r="BL94" s="15">
        <v>0</v>
      </c>
      <c r="BM94" s="15">
        <v>0</v>
      </c>
      <c r="BN94" s="15">
        <v>0</v>
      </c>
      <c r="BO94" s="15">
        <v>0</v>
      </c>
      <c r="BP94" s="15">
        <v>0</v>
      </c>
      <c r="BQ94" s="15">
        <v>180</v>
      </c>
      <c r="BR94" s="15">
        <v>0</v>
      </c>
      <c r="BS94" s="18"/>
      <c r="BT94" s="19">
        <v>2</v>
      </c>
      <c r="BU94" s="18">
        <v>36</v>
      </c>
      <c r="BV94" s="18">
        <v>36</v>
      </c>
      <c r="BW94" s="18">
        <v>3</v>
      </c>
      <c r="BX94" s="17">
        <v>31895</v>
      </c>
      <c r="BY94" s="16" t="s">
        <v>325</v>
      </c>
      <c r="BZ94" s="15" t="s">
        <v>325</v>
      </c>
      <c r="CA94" s="15">
        <v>0</v>
      </c>
      <c r="CB94" s="15" t="s">
        <v>324</v>
      </c>
      <c r="CC94" s="15" t="s">
        <v>324</v>
      </c>
      <c r="CD94" s="15">
        <v>0</v>
      </c>
      <c r="CE94" s="15">
        <v>0</v>
      </c>
      <c r="CF94" s="15">
        <v>0</v>
      </c>
      <c r="CG94" s="15">
        <v>0</v>
      </c>
      <c r="CH94" s="15">
        <v>0</v>
      </c>
      <c r="CI94" s="15">
        <v>0</v>
      </c>
      <c r="CJ94" s="15">
        <v>0</v>
      </c>
      <c r="CK94" s="15">
        <v>0</v>
      </c>
      <c r="CL94" s="15">
        <v>0</v>
      </c>
      <c r="CM94" s="15">
        <v>0</v>
      </c>
      <c r="CN94" s="15">
        <v>0</v>
      </c>
      <c r="CO94" s="15">
        <v>0</v>
      </c>
      <c r="CP94" s="15">
        <v>0</v>
      </c>
      <c r="CQ94" s="15">
        <v>0</v>
      </c>
      <c r="CR94" s="15">
        <v>0</v>
      </c>
      <c r="CS94" s="15">
        <v>0</v>
      </c>
      <c r="CT94" s="15">
        <v>0</v>
      </c>
      <c r="CU94" s="15">
        <v>0</v>
      </c>
      <c r="CV94" s="15">
        <v>0</v>
      </c>
      <c r="CW94" s="15">
        <v>0</v>
      </c>
      <c r="CX94" s="15">
        <v>0</v>
      </c>
      <c r="CY94" s="15">
        <v>0</v>
      </c>
      <c r="CZ94" s="15">
        <v>0</v>
      </c>
      <c r="DA94" s="15">
        <v>0</v>
      </c>
      <c r="DB94" s="15">
        <v>0</v>
      </c>
      <c r="DC94" s="15">
        <v>0</v>
      </c>
      <c r="DD94" s="15">
        <v>0</v>
      </c>
      <c r="DE94" s="15">
        <v>0</v>
      </c>
      <c r="DF94" s="15">
        <v>0</v>
      </c>
      <c r="DG94" s="15">
        <v>0</v>
      </c>
      <c r="DH94" s="15">
        <v>0</v>
      </c>
      <c r="DI94" s="15">
        <v>0</v>
      </c>
      <c r="DJ94" s="15">
        <v>0</v>
      </c>
      <c r="DK94" s="15">
        <v>0</v>
      </c>
      <c r="DL94" s="15">
        <v>0</v>
      </c>
      <c r="DM94" s="15">
        <v>0</v>
      </c>
      <c r="DN94" s="15">
        <v>0</v>
      </c>
      <c r="DO94" s="15">
        <v>0</v>
      </c>
      <c r="DP94" s="15">
        <v>0</v>
      </c>
      <c r="DQ94" s="15">
        <v>0</v>
      </c>
      <c r="DR94" s="15">
        <v>0</v>
      </c>
      <c r="DS94" s="15">
        <v>0</v>
      </c>
      <c r="DT94" s="15">
        <v>0</v>
      </c>
      <c r="DU94" s="15">
        <v>0</v>
      </c>
      <c r="DV94" s="15">
        <v>0</v>
      </c>
      <c r="DW94" s="15">
        <v>0</v>
      </c>
      <c r="DX94" s="13">
        <v>0</v>
      </c>
      <c r="DY94" s="13">
        <v>0</v>
      </c>
      <c r="DZ94" s="13">
        <v>0</v>
      </c>
      <c r="EA94" s="14">
        <v>40.409999999999997</v>
      </c>
      <c r="EC94" s="13">
        <v>0</v>
      </c>
    </row>
    <row r="95" spans="1:133" s="13" customFormat="1" x14ac:dyDescent="0.25">
      <c r="A95" s="25" t="s">
        <v>329</v>
      </c>
      <c r="B95" s="23">
        <v>2</v>
      </c>
      <c r="C95" s="23">
        <v>2</v>
      </c>
      <c r="D95" s="23" t="s">
        <v>340</v>
      </c>
      <c r="E95" s="15" t="s">
        <v>141</v>
      </c>
      <c r="F95" s="15" t="s">
        <v>522</v>
      </c>
      <c r="G95" s="15">
        <v>2176.36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5.31</v>
      </c>
      <c r="N95" s="15">
        <v>0</v>
      </c>
      <c r="O95" s="15">
        <v>0</v>
      </c>
      <c r="P95" s="15">
        <v>351.64</v>
      </c>
      <c r="Q95" s="15">
        <v>3773.57</v>
      </c>
      <c r="R95" s="15">
        <v>116.44</v>
      </c>
      <c r="S95" s="15">
        <v>0</v>
      </c>
      <c r="T95" s="15">
        <v>0</v>
      </c>
      <c r="U95" s="15">
        <v>3310.8</v>
      </c>
      <c r="V95" s="15">
        <v>3773.57</v>
      </c>
      <c r="W95" s="15">
        <v>0</v>
      </c>
      <c r="X95" s="15">
        <v>0</v>
      </c>
      <c r="Y95" s="15">
        <v>0</v>
      </c>
      <c r="Z95" s="15">
        <v>0</v>
      </c>
      <c r="AA95" s="15">
        <v>0</v>
      </c>
      <c r="AB95" s="15">
        <v>436.33</v>
      </c>
      <c r="AC95" s="24">
        <v>223.03</v>
      </c>
      <c r="AD95" s="15">
        <v>0</v>
      </c>
      <c r="AE95" s="23">
        <v>86.82</v>
      </c>
      <c r="AF95" s="23">
        <v>86.82</v>
      </c>
      <c r="AG95" s="15">
        <v>0</v>
      </c>
      <c r="AH95" s="15"/>
      <c r="AI95" s="15"/>
      <c r="AJ95" s="15"/>
      <c r="AK95" s="15"/>
      <c r="AL95" s="15"/>
      <c r="AM95" s="15"/>
      <c r="AN95" s="15"/>
      <c r="AO95" s="22"/>
      <c r="AP95" s="22"/>
      <c r="AQ95" s="15" t="s">
        <v>28</v>
      </c>
      <c r="AR95" s="15">
        <v>1</v>
      </c>
      <c r="AS95" s="21">
        <v>45111</v>
      </c>
      <c r="AT95" s="21" t="s">
        <v>324</v>
      </c>
      <c r="AU95" s="20">
        <v>0</v>
      </c>
      <c r="AV95" s="15"/>
      <c r="AW95" s="15">
        <v>0</v>
      </c>
      <c r="AX95" s="15">
        <v>0</v>
      </c>
      <c r="AY95" s="15">
        <v>0</v>
      </c>
      <c r="AZ95" s="15">
        <v>0</v>
      </c>
      <c r="BA95" s="15">
        <v>0</v>
      </c>
      <c r="BB95" s="15">
        <v>0</v>
      </c>
      <c r="BC95" s="15">
        <v>0</v>
      </c>
      <c r="BD95" s="15">
        <v>0</v>
      </c>
      <c r="BE95" s="15">
        <v>0</v>
      </c>
      <c r="BF95" s="15">
        <v>0</v>
      </c>
      <c r="BG95" s="15">
        <v>0</v>
      </c>
      <c r="BH95" s="15">
        <v>0</v>
      </c>
      <c r="BI95" s="15">
        <v>0</v>
      </c>
      <c r="BJ95" s="15">
        <v>0</v>
      </c>
      <c r="BK95" s="15">
        <v>0</v>
      </c>
      <c r="BL95" s="15">
        <v>0</v>
      </c>
      <c r="BM95" s="15">
        <v>0</v>
      </c>
      <c r="BN95" s="15">
        <v>0</v>
      </c>
      <c r="BO95" s="15">
        <v>0</v>
      </c>
      <c r="BP95" s="15">
        <v>0</v>
      </c>
      <c r="BQ95" s="15">
        <v>180</v>
      </c>
      <c r="BR95" s="15">
        <v>0</v>
      </c>
      <c r="BS95" s="18"/>
      <c r="BT95" s="19">
        <v>2</v>
      </c>
      <c r="BU95" s="18">
        <v>36</v>
      </c>
      <c r="BV95" s="18">
        <v>36</v>
      </c>
      <c r="BW95" s="18">
        <v>3</v>
      </c>
      <c r="BX95" s="17">
        <v>35183</v>
      </c>
      <c r="BY95" s="16" t="s">
        <v>325</v>
      </c>
      <c r="BZ95" s="15" t="s">
        <v>325</v>
      </c>
      <c r="CA95" s="15">
        <v>0</v>
      </c>
      <c r="CB95" s="15" t="s">
        <v>324</v>
      </c>
      <c r="CC95" s="15" t="s">
        <v>324</v>
      </c>
      <c r="CD95" s="15">
        <v>0</v>
      </c>
      <c r="CE95" s="15">
        <v>0</v>
      </c>
      <c r="CF95" s="15">
        <v>0</v>
      </c>
      <c r="CG95" s="15">
        <v>0</v>
      </c>
      <c r="CH95" s="15">
        <v>0</v>
      </c>
      <c r="CI95" s="15">
        <v>642.27</v>
      </c>
      <c r="CJ95" s="15">
        <v>128.44999999999999</v>
      </c>
      <c r="CK95" s="15">
        <v>0</v>
      </c>
      <c r="CL95" s="15">
        <v>0</v>
      </c>
      <c r="CM95" s="15">
        <v>0</v>
      </c>
      <c r="CN95" s="15">
        <v>0</v>
      </c>
      <c r="CO95" s="15">
        <v>0</v>
      </c>
      <c r="CP95" s="15">
        <v>3778.88</v>
      </c>
      <c r="CQ95" s="15">
        <v>0</v>
      </c>
      <c r="CR95" s="15">
        <v>544.09</v>
      </c>
      <c r="CS95" s="15">
        <v>282.39999999999998</v>
      </c>
      <c r="CT95" s="15">
        <v>0</v>
      </c>
      <c r="CU95" s="15">
        <v>0</v>
      </c>
      <c r="CV95" s="15">
        <v>0</v>
      </c>
      <c r="CW95" s="15">
        <v>0</v>
      </c>
      <c r="CX95" s="15">
        <v>0</v>
      </c>
      <c r="CY95" s="15">
        <v>0</v>
      </c>
      <c r="CZ95" s="15">
        <v>0</v>
      </c>
      <c r="DA95" s="15">
        <v>0</v>
      </c>
      <c r="DB95" s="15">
        <v>0</v>
      </c>
      <c r="DC95" s="15">
        <v>0</v>
      </c>
      <c r="DD95" s="15">
        <v>0</v>
      </c>
      <c r="DE95" s="15">
        <v>0</v>
      </c>
      <c r="DF95" s="15">
        <v>0</v>
      </c>
      <c r="DG95" s="15">
        <v>0</v>
      </c>
      <c r="DH95" s="15">
        <v>0</v>
      </c>
      <c r="DI95" s="15">
        <v>0</v>
      </c>
      <c r="DJ95" s="15">
        <v>0</v>
      </c>
      <c r="DK95" s="15">
        <v>0</v>
      </c>
      <c r="DL95" s="15">
        <v>0</v>
      </c>
      <c r="DM95" s="15">
        <v>0</v>
      </c>
      <c r="DN95" s="15">
        <v>0</v>
      </c>
      <c r="DO95" s="15">
        <v>0</v>
      </c>
      <c r="DP95" s="15">
        <v>0</v>
      </c>
      <c r="DQ95" s="15">
        <v>0</v>
      </c>
      <c r="DR95" s="15">
        <v>0</v>
      </c>
      <c r="DS95" s="15">
        <v>0</v>
      </c>
      <c r="DT95" s="15">
        <v>0</v>
      </c>
      <c r="DU95" s="15">
        <v>0</v>
      </c>
      <c r="DV95" s="15">
        <v>301.89</v>
      </c>
      <c r="DW95" s="15">
        <v>0</v>
      </c>
      <c r="DX95" s="13">
        <v>0</v>
      </c>
      <c r="DY95" s="13">
        <v>0</v>
      </c>
      <c r="DZ95" s="13">
        <v>0</v>
      </c>
      <c r="EA95" s="14">
        <v>40.409999999999997</v>
      </c>
      <c r="EC95" s="13">
        <v>24</v>
      </c>
    </row>
    <row r="96" spans="1:133" s="13" customFormat="1" x14ac:dyDescent="0.25">
      <c r="A96" s="25" t="s">
        <v>329</v>
      </c>
      <c r="B96" s="23">
        <v>2</v>
      </c>
      <c r="C96" s="23">
        <v>2</v>
      </c>
      <c r="D96" s="26" t="s">
        <v>331</v>
      </c>
      <c r="E96" s="15" t="s">
        <v>142</v>
      </c>
      <c r="F96" s="15" t="s">
        <v>521</v>
      </c>
      <c r="G96" s="15">
        <v>4318.18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4.17</v>
      </c>
      <c r="N96" s="15">
        <v>647.73</v>
      </c>
      <c r="O96" s="15">
        <v>0</v>
      </c>
      <c r="P96" s="15">
        <v>553.57000000000005</v>
      </c>
      <c r="Q96" s="15">
        <v>5248.31</v>
      </c>
      <c r="R96" s="15">
        <v>406.09</v>
      </c>
      <c r="S96" s="15">
        <v>0</v>
      </c>
      <c r="T96" s="15">
        <v>0</v>
      </c>
      <c r="U96" s="15">
        <v>4249.6399999999994</v>
      </c>
      <c r="V96" s="15">
        <v>5248.31</v>
      </c>
      <c r="W96" s="15">
        <v>0</v>
      </c>
      <c r="X96" s="15">
        <v>0</v>
      </c>
      <c r="Y96" s="15">
        <v>0</v>
      </c>
      <c r="Z96" s="15">
        <v>0</v>
      </c>
      <c r="AA96" s="15">
        <v>0</v>
      </c>
      <c r="AB96" s="15">
        <v>994.02</v>
      </c>
      <c r="AC96" s="24">
        <v>223.03</v>
      </c>
      <c r="AD96" s="15">
        <v>0</v>
      </c>
      <c r="AE96" s="23">
        <v>86.82</v>
      </c>
      <c r="AF96" s="23">
        <v>86.82</v>
      </c>
      <c r="AG96" s="15">
        <v>0</v>
      </c>
      <c r="AH96" s="15"/>
      <c r="AI96" s="15"/>
      <c r="AJ96" s="15"/>
      <c r="AK96" s="15"/>
      <c r="AL96" s="15"/>
      <c r="AM96" s="15"/>
      <c r="AN96" s="15"/>
      <c r="AO96" s="22"/>
      <c r="AP96" s="22"/>
      <c r="AQ96" s="15" t="s">
        <v>29</v>
      </c>
      <c r="AR96" s="15">
        <v>1</v>
      </c>
      <c r="AS96" s="21">
        <v>43152</v>
      </c>
      <c r="AT96" s="21" t="s">
        <v>324</v>
      </c>
      <c r="AU96" s="20">
        <v>0</v>
      </c>
      <c r="AV96" s="15"/>
      <c r="AW96" s="15">
        <v>0</v>
      </c>
      <c r="AX96" s="15">
        <v>0</v>
      </c>
      <c r="AY96" s="15">
        <v>0</v>
      </c>
      <c r="AZ96" s="15">
        <v>0</v>
      </c>
      <c r="BA96" s="15">
        <v>0</v>
      </c>
      <c r="BB96" s="15">
        <v>0</v>
      </c>
      <c r="BC96" s="15">
        <v>0</v>
      </c>
      <c r="BD96" s="15">
        <v>0</v>
      </c>
      <c r="BE96" s="15">
        <v>0</v>
      </c>
      <c r="BF96" s="15">
        <v>0</v>
      </c>
      <c r="BG96" s="15">
        <v>0</v>
      </c>
      <c r="BH96" s="15">
        <v>0</v>
      </c>
      <c r="BI96" s="15">
        <v>0</v>
      </c>
      <c r="BJ96" s="15">
        <v>0</v>
      </c>
      <c r="BK96" s="15">
        <v>0</v>
      </c>
      <c r="BL96" s="15">
        <v>0</v>
      </c>
      <c r="BM96" s="15">
        <v>0</v>
      </c>
      <c r="BN96" s="15">
        <v>0</v>
      </c>
      <c r="BO96" s="15">
        <v>0</v>
      </c>
      <c r="BP96" s="15">
        <v>0</v>
      </c>
      <c r="BQ96" s="15">
        <v>180</v>
      </c>
      <c r="BR96" s="15">
        <v>0</v>
      </c>
      <c r="BS96" s="18"/>
      <c r="BT96" s="19">
        <v>2</v>
      </c>
      <c r="BU96" s="18">
        <v>36</v>
      </c>
      <c r="BV96" s="18">
        <v>36</v>
      </c>
      <c r="BW96" s="18">
        <v>3</v>
      </c>
      <c r="BX96" s="17">
        <v>34514</v>
      </c>
      <c r="BY96" s="16" t="s">
        <v>326</v>
      </c>
      <c r="BZ96" s="15" t="s">
        <v>325</v>
      </c>
      <c r="CA96" s="15">
        <v>0</v>
      </c>
      <c r="CB96" s="15" t="s">
        <v>324</v>
      </c>
      <c r="CC96" s="15" t="s">
        <v>324</v>
      </c>
      <c r="CD96" s="15">
        <v>0</v>
      </c>
      <c r="CE96" s="15">
        <v>0</v>
      </c>
      <c r="CF96" s="15">
        <v>0</v>
      </c>
      <c r="CG96" s="15">
        <v>0</v>
      </c>
      <c r="CH96" s="15">
        <v>0</v>
      </c>
      <c r="CI96" s="15">
        <v>0</v>
      </c>
      <c r="CJ96" s="15">
        <v>0</v>
      </c>
      <c r="CK96" s="15">
        <v>0</v>
      </c>
      <c r="CL96" s="15">
        <v>0</v>
      </c>
      <c r="CM96" s="15">
        <v>0</v>
      </c>
      <c r="CN96" s="15">
        <v>0</v>
      </c>
      <c r="CO96" s="15">
        <v>0</v>
      </c>
      <c r="CP96" s="15">
        <v>5252.48</v>
      </c>
      <c r="CQ96" s="15">
        <v>0</v>
      </c>
      <c r="CR96" s="15">
        <v>0</v>
      </c>
      <c r="CS96" s="15">
        <v>282.39999999999998</v>
      </c>
      <c r="CT96" s="15">
        <v>0</v>
      </c>
      <c r="CU96" s="15">
        <v>0</v>
      </c>
      <c r="CV96" s="15">
        <v>0</v>
      </c>
      <c r="CW96" s="15">
        <v>0</v>
      </c>
      <c r="CX96" s="15">
        <v>0</v>
      </c>
      <c r="CY96" s="15">
        <v>0</v>
      </c>
      <c r="CZ96" s="15">
        <v>0</v>
      </c>
      <c r="DA96" s="15">
        <v>0</v>
      </c>
      <c r="DB96" s="15">
        <v>0</v>
      </c>
      <c r="DC96" s="15">
        <v>0</v>
      </c>
      <c r="DD96" s="15">
        <v>0</v>
      </c>
      <c r="DE96" s="15">
        <v>0</v>
      </c>
      <c r="DF96" s="15">
        <v>0</v>
      </c>
      <c r="DG96" s="15">
        <v>0</v>
      </c>
      <c r="DH96" s="15">
        <v>0</v>
      </c>
      <c r="DI96" s="15">
        <v>0</v>
      </c>
      <c r="DJ96" s="15">
        <v>0</v>
      </c>
      <c r="DK96" s="15">
        <v>43.18</v>
      </c>
      <c r="DL96" s="15">
        <v>0</v>
      </c>
      <c r="DM96" s="15">
        <v>0</v>
      </c>
      <c r="DN96" s="15">
        <v>0</v>
      </c>
      <c r="DO96" s="15">
        <v>0</v>
      </c>
      <c r="DP96" s="15">
        <v>0</v>
      </c>
      <c r="DQ96" s="15">
        <v>0</v>
      </c>
      <c r="DR96" s="15">
        <v>0</v>
      </c>
      <c r="DS96" s="15">
        <v>0</v>
      </c>
      <c r="DT96" s="15">
        <v>0</v>
      </c>
      <c r="DU96" s="15">
        <v>0</v>
      </c>
      <c r="DV96" s="15">
        <v>419.86</v>
      </c>
      <c r="DW96" s="15">
        <v>0</v>
      </c>
      <c r="DX96" s="13">
        <v>0</v>
      </c>
      <c r="DY96" s="13">
        <v>0</v>
      </c>
      <c r="DZ96" s="13">
        <v>0</v>
      </c>
      <c r="EA96" s="14">
        <v>40.409999999999997</v>
      </c>
      <c r="EC96" s="13">
        <v>30</v>
      </c>
    </row>
    <row r="97" spans="1:133" s="13" customFormat="1" x14ac:dyDescent="0.25">
      <c r="A97" s="25" t="s">
        <v>329</v>
      </c>
      <c r="B97" s="23">
        <v>2</v>
      </c>
      <c r="C97" s="23">
        <v>2</v>
      </c>
      <c r="D97" s="23" t="s">
        <v>345</v>
      </c>
      <c r="E97" s="15" t="s">
        <v>143</v>
      </c>
      <c r="F97" s="15" t="s">
        <v>520</v>
      </c>
      <c r="G97" s="15">
        <v>2720.45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15">
        <v>423.46</v>
      </c>
      <c r="Q97" s="15">
        <v>4318.93</v>
      </c>
      <c r="R97" s="15">
        <v>201.23</v>
      </c>
      <c r="S97" s="15">
        <v>0</v>
      </c>
      <c r="T97" s="15">
        <v>0</v>
      </c>
      <c r="U97" s="15">
        <v>3694.2400000000002</v>
      </c>
      <c r="V97" s="15">
        <v>4318.93</v>
      </c>
      <c r="W97" s="15">
        <v>0</v>
      </c>
      <c r="X97" s="15">
        <v>0</v>
      </c>
      <c r="Y97" s="15">
        <v>0</v>
      </c>
      <c r="Z97" s="15">
        <v>0</v>
      </c>
      <c r="AA97" s="15">
        <v>0</v>
      </c>
      <c r="AB97" s="15">
        <v>544.09</v>
      </c>
      <c r="AC97" s="24">
        <v>223.03</v>
      </c>
      <c r="AD97" s="15">
        <v>0</v>
      </c>
      <c r="AE97" s="23">
        <v>86.82</v>
      </c>
      <c r="AF97" s="23">
        <v>86.82</v>
      </c>
      <c r="AG97" s="15">
        <v>0</v>
      </c>
      <c r="AH97" s="15"/>
      <c r="AI97" s="15"/>
      <c r="AJ97" s="15"/>
      <c r="AK97" s="15"/>
      <c r="AL97" s="15"/>
      <c r="AM97" s="15"/>
      <c r="AN97" s="15"/>
      <c r="AO97" s="22"/>
      <c r="AP97" s="22"/>
      <c r="AQ97" s="15" t="s">
        <v>28</v>
      </c>
      <c r="AR97" s="15">
        <v>1</v>
      </c>
      <c r="AS97" s="21">
        <v>44851</v>
      </c>
      <c r="AT97" s="21" t="s">
        <v>324</v>
      </c>
      <c r="AU97" s="20">
        <v>0</v>
      </c>
      <c r="AV97" s="15"/>
      <c r="AW97" s="15">
        <v>0</v>
      </c>
      <c r="AX97" s="15">
        <v>0</v>
      </c>
      <c r="AY97" s="15">
        <v>0</v>
      </c>
      <c r="AZ97" s="15">
        <v>0</v>
      </c>
      <c r="BA97" s="15">
        <v>0</v>
      </c>
      <c r="BB97" s="15">
        <v>0</v>
      </c>
      <c r="BC97" s="15">
        <v>0</v>
      </c>
      <c r="BD97" s="15">
        <v>0</v>
      </c>
      <c r="BE97" s="15">
        <v>0</v>
      </c>
      <c r="BF97" s="15">
        <v>0</v>
      </c>
      <c r="BG97" s="15">
        <v>0</v>
      </c>
      <c r="BH97" s="15">
        <v>0</v>
      </c>
      <c r="BI97" s="15">
        <v>0</v>
      </c>
      <c r="BJ97" s="15">
        <v>0</v>
      </c>
      <c r="BK97" s="15">
        <v>0</v>
      </c>
      <c r="BL97" s="15">
        <v>0</v>
      </c>
      <c r="BM97" s="15">
        <v>0</v>
      </c>
      <c r="BN97" s="15">
        <v>0</v>
      </c>
      <c r="BO97" s="15">
        <v>0</v>
      </c>
      <c r="BP97" s="15">
        <v>0</v>
      </c>
      <c r="BQ97" s="15">
        <v>180</v>
      </c>
      <c r="BR97" s="15">
        <v>0</v>
      </c>
      <c r="BS97" s="18"/>
      <c r="BT97" s="19">
        <v>2</v>
      </c>
      <c r="BU97" s="18">
        <v>36</v>
      </c>
      <c r="BV97" s="18">
        <v>36</v>
      </c>
      <c r="BW97" s="18">
        <v>3</v>
      </c>
      <c r="BX97" s="17">
        <v>36217</v>
      </c>
      <c r="BY97" s="16" t="s">
        <v>325</v>
      </c>
      <c r="BZ97" s="15" t="s">
        <v>325</v>
      </c>
      <c r="CA97" s="15">
        <v>0</v>
      </c>
      <c r="CB97" s="15"/>
      <c r="CC97" s="15"/>
      <c r="CD97" s="15">
        <v>0</v>
      </c>
      <c r="CE97" s="15">
        <v>0</v>
      </c>
      <c r="CF97" s="15">
        <v>0</v>
      </c>
      <c r="CG97" s="15">
        <v>0</v>
      </c>
      <c r="CH97" s="15">
        <v>0</v>
      </c>
      <c r="CI97" s="15">
        <v>710.27</v>
      </c>
      <c r="CJ97" s="15">
        <v>142.05000000000001</v>
      </c>
      <c r="CK97" s="15">
        <v>0</v>
      </c>
      <c r="CL97" s="15">
        <v>0</v>
      </c>
      <c r="CM97" s="15">
        <v>0</v>
      </c>
      <c r="CN97" s="15">
        <v>181.36</v>
      </c>
      <c r="CO97" s="15">
        <v>0</v>
      </c>
      <c r="CP97" s="15">
        <v>4318.93</v>
      </c>
      <c r="CQ97" s="15">
        <v>0</v>
      </c>
      <c r="CR97" s="15">
        <v>0</v>
      </c>
      <c r="CS97" s="15">
        <v>564.79999999999995</v>
      </c>
      <c r="CT97" s="15">
        <v>0</v>
      </c>
      <c r="CU97" s="15">
        <v>0</v>
      </c>
      <c r="CV97" s="15">
        <v>0</v>
      </c>
      <c r="CW97" s="15">
        <v>0</v>
      </c>
      <c r="CX97" s="15">
        <v>0</v>
      </c>
      <c r="CY97" s="15">
        <v>0</v>
      </c>
      <c r="CZ97" s="15">
        <v>0</v>
      </c>
      <c r="DA97" s="15">
        <v>0</v>
      </c>
      <c r="DB97" s="15">
        <v>0</v>
      </c>
      <c r="DC97" s="15">
        <v>0</v>
      </c>
      <c r="DD97" s="15">
        <v>0</v>
      </c>
      <c r="DE97" s="15">
        <v>0</v>
      </c>
      <c r="DF97" s="15">
        <v>0</v>
      </c>
      <c r="DG97" s="15">
        <v>0</v>
      </c>
      <c r="DH97" s="15">
        <v>0</v>
      </c>
      <c r="DI97" s="15">
        <v>0</v>
      </c>
      <c r="DJ97" s="15">
        <v>0</v>
      </c>
      <c r="DK97" s="15">
        <v>0</v>
      </c>
      <c r="DL97" s="15">
        <v>0</v>
      </c>
      <c r="DM97" s="15">
        <v>0</v>
      </c>
      <c r="DN97" s="15">
        <v>0</v>
      </c>
      <c r="DO97" s="15">
        <v>0</v>
      </c>
      <c r="DP97" s="15">
        <v>0</v>
      </c>
      <c r="DQ97" s="15">
        <v>0</v>
      </c>
      <c r="DR97" s="15">
        <v>0</v>
      </c>
      <c r="DS97" s="15">
        <v>0</v>
      </c>
      <c r="DT97" s="15">
        <v>0</v>
      </c>
      <c r="DU97" s="15">
        <v>0</v>
      </c>
      <c r="DV97" s="15">
        <v>345.51</v>
      </c>
      <c r="DW97" s="15">
        <v>0</v>
      </c>
      <c r="DX97" s="13">
        <v>0</v>
      </c>
      <c r="DY97" s="13">
        <v>0</v>
      </c>
      <c r="DZ97" s="13">
        <v>0</v>
      </c>
      <c r="EA97" s="14">
        <v>40.409999999999997</v>
      </c>
      <c r="EC97" s="13">
        <v>30</v>
      </c>
    </row>
    <row r="98" spans="1:133" s="13" customFormat="1" x14ac:dyDescent="0.25">
      <c r="A98" s="25" t="s">
        <v>329</v>
      </c>
      <c r="B98" s="23">
        <v>2</v>
      </c>
      <c r="C98" s="23">
        <v>2</v>
      </c>
      <c r="D98" s="23" t="s">
        <v>345</v>
      </c>
      <c r="E98" s="15" t="s">
        <v>144</v>
      </c>
      <c r="F98" s="15" t="s">
        <v>519</v>
      </c>
      <c r="G98" s="15">
        <v>2720.45</v>
      </c>
      <c r="H98" s="15">
        <v>0</v>
      </c>
      <c r="I98" s="15">
        <v>0</v>
      </c>
      <c r="J98" s="15">
        <v>0</v>
      </c>
      <c r="K98" s="15">
        <v>0</v>
      </c>
      <c r="L98" s="15">
        <v>0</v>
      </c>
      <c r="M98" s="15">
        <v>3.45</v>
      </c>
      <c r="N98" s="15">
        <v>81.61</v>
      </c>
      <c r="O98" s="15">
        <v>0</v>
      </c>
      <c r="P98" s="15">
        <v>431.26</v>
      </c>
      <c r="Q98" s="15">
        <v>4374.6400000000003</v>
      </c>
      <c r="R98" s="15">
        <v>192.87</v>
      </c>
      <c r="S98" s="15">
        <v>0</v>
      </c>
      <c r="T98" s="15">
        <v>0</v>
      </c>
      <c r="U98" s="15">
        <v>3718.96</v>
      </c>
      <c r="V98" s="15">
        <v>4374.6400000000003</v>
      </c>
      <c r="W98" s="15">
        <v>0</v>
      </c>
      <c r="X98" s="15">
        <v>0</v>
      </c>
      <c r="Y98" s="15">
        <v>0</v>
      </c>
      <c r="Z98" s="15">
        <v>0</v>
      </c>
      <c r="AA98" s="15">
        <v>0</v>
      </c>
      <c r="AB98" s="15">
        <v>561.1</v>
      </c>
      <c r="AC98" s="24">
        <v>223.03</v>
      </c>
      <c r="AD98" s="15">
        <v>0</v>
      </c>
      <c r="AE98" s="23">
        <v>86.82</v>
      </c>
      <c r="AF98" s="23">
        <v>86.82</v>
      </c>
      <c r="AG98" s="15">
        <v>0</v>
      </c>
      <c r="AH98" s="15"/>
      <c r="AI98" s="15"/>
      <c r="AJ98" s="15"/>
      <c r="AK98" s="15"/>
      <c r="AL98" s="15"/>
      <c r="AM98" s="15"/>
      <c r="AN98" s="15"/>
      <c r="AO98" s="22"/>
      <c r="AP98" s="22"/>
      <c r="AQ98" s="15" t="s">
        <v>28</v>
      </c>
      <c r="AR98" s="15">
        <v>1</v>
      </c>
      <c r="AS98" s="21">
        <v>43802</v>
      </c>
      <c r="AT98" s="21" t="s">
        <v>324</v>
      </c>
      <c r="AU98" s="20">
        <v>0</v>
      </c>
      <c r="AV98" s="15"/>
      <c r="AW98" s="15">
        <v>0</v>
      </c>
      <c r="AX98" s="15">
        <v>0</v>
      </c>
      <c r="AY98" s="15">
        <v>0</v>
      </c>
      <c r="AZ98" s="15">
        <v>0</v>
      </c>
      <c r="BA98" s="15">
        <v>0</v>
      </c>
      <c r="BB98" s="15">
        <v>0</v>
      </c>
      <c r="BC98" s="15">
        <v>0</v>
      </c>
      <c r="BD98" s="15">
        <v>0</v>
      </c>
      <c r="BE98" s="15">
        <v>0</v>
      </c>
      <c r="BF98" s="15">
        <v>0</v>
      </c>
      <c r="BG98" s="15">
        <v>0</v>
      </c>
      <c r="BH98" s="15">
        <v>0</v>
      </c>
      <c r="BI98" s="15">
        <v>0</v>
      </c>
      <c r="BJ98" s="15">
        <v>0</v>
      </c>
      <c r="BK98" s="15">
        <v>0</v>
      </c>
      <c r="BL98" s="15">
        <v>0</v>
      </c>
      <c r="BM98" s="15">
        <v>0</v>
      </c>
      <c r="BN98" s="15">
        <v>0</v>
      </c>
      <c r="BO98" s="15">
        <v>0</v>
      </c>
      <c r="BP98" s="15">
        <v>0</v>
      </c>
      <c r="BQ98" s="15">
        <v>180</v>
      </c>
      <c r="BR98" s="15">
        <v>0</v>
      </c>
      <c r="BS98" s="18"/>
      <c r="BT98" s="19">
        <v>2</v>
      </c>
      <c r="BU98" s="18">
        <v>36</v>
      </c>
      <c r="BV98" s="18">
        <v>36</v>
      </c>
      <c r="BW98" s="18">
        <v>3</v>
      </c>
      <c r="BX98" s="17">
        <v>30989</v>
      </c>
      <c r="BY98" s="16" t="s">
        <v>325</v>
      </c>
      <c r="BZ98" s="15" t="s">
        <v>325</v>
      </c>
      <c r="CA98" s="15">
        <v>0</v>
      </c>
      <c r="CB98" s="15" t="s">
        <v>324</v>
      </c>
      <c r="CC98" s="15" t="s">
        <v>324</v>
      </c>
      <c r="CD98" s="15">
        <v>0</v>
      </c>
      <c r="CE98" s="15">
        <v>0</v>
      </c>
      <c r="CF98" s="15">
        <v>0</v>
      </c>
      <c r="CG98" s="15">
        <v>0</v>
      </c>
      <c r="CH98" s="15">
        <v>0</v>
      </c>
      <c r="CI98" s="15">
        <v>688.68</v>
      </c>
      <c r="CJ98" s="15">
        <v>137.74</v>
      </c>
      <c r="CK98" s="15">
        <v>0</v>
      </c>
      <c r="CL98" s="15">
        <v>0</v>
      </c>
      <c r="CM98" s="15">
        <v>0</v>
      </c>
      <c r="CN98" s="15">
        <v>181.36</v>
      </c>
      <c r="CO98" s="15">
        <v>0</v>
      </c>
      <c r="CP98" s="15">
        <v>4378.09</v>
      </c>
      <c r="CQ98" s="15">
        <v>0</v>
      </c>
      <c r="CR98" s="15">
        <v>0</v>
      </c>
      <c r="CS98" s="15">
        <v>564.79999999999995</v>
      </c>
      <c r="CT98" s="15">
        <v>0</v>
      </c>
      <c r="CU98" s="15">
        <v>0</v>
      </c>
      <c r="CV98" s="15">
        <v>0</v>
      </c>
      <c r="CW98" s="15">
        <v>0</v>
      </c>
      <c r="CX98" s="15">
        <v>0</v>
      </c>
      <c r="CY98" s="15">
        <v>0</v>
      </c>
      <c r="CZ98" s="15">
        <v>0</v>
      </c>
      <c r="DA98" s="15">
        <v>0</v>
      </c>
      <c r="DB98" s="15">
        <v>0</v>
      </c>
      <c r="DC98" s="15">
        <v>0</v>
      </c>
      <c r="DD98" s="15">
        <v>0</v>
      </c>
      <c r="DE98" s="15">
        <v>0</v>
      </c>
      <c r="DF98" s="15">
        <v>0</v>
      </c>
      <c r="DG98" s="15">
        <v>0</v>
      </c>
      <c r="DH98" s="15">
        <v>0</v>
      </c>
      <c r="DI98" s="15">
        <v>0</v>
      </c>
      <c r="DJ98" s="15">
        <v>0</v>
      </c>
      <c r="DK98" s="15">
        <v>35</v>
      </c>
      <c r="DL98" s="15">
        <v>0</v>
      </c>
      <c r="DM98" s="15">
        <v>0</v>
      </c>
      <c r="DN98" s="15">
        <v>0</v>
      </c>
      <c r="DO98" s="15">
        <v>0</v>
      </c>
      <c r="DP98" s="15">
        <v>0</v>
      </c>
      <c r="DQ98" s="15">
        <v>0</v>
      </c>
      <c r="DR98" s="15">
        <v>0</v>
      </c>
      <c r="DS98" s="15">
        <v>0</v>
      </c>
      <c r="DT98" s="15">
        <v>0</v>
      </c>
      <c r="DU98" s="15">
        <v>0</v>
      </c>
      <c r="DV98" s="15">
        <v>349.97</v>
      </c>
      <c r="DW98" s="15">
        <v>0</v>
      </c>
      <c r="DX98" s="13">
        <v>0</v>
      </c>
      <c r="DY98" s="13">
        <v>0</v>
      </c>
      <c r="DZ98" s="13">
        <v>0</v>
      </c>
      <c r="EA98" s="14">
        <v>40.409999999999997</v>
      </c>
      <c r="EC98" s="13">
        <v>30</v>
      </c>
    </row>
    <row r="99" spans="1:133" s="13" customFormat="1" x14ac:dyDescent="0.25">
      <c r="A99" s="25" t="s">
        <v>329</v>
      </c>
      <c r="B99" s="23">
        <v>2</v>
      </c>
      <c r="C99" s="23">
        <v>2</v>
      </c>
      <c r="D99" s="23" t="s">
        <v>331</v>
      </c>
      <c r="E99" s="15" t="s">
        <v>145</v>
      </c>
      <c r="F99" s="15" t="s">
        <v>518</v>
      </c>
      <c r="G99" s="15">
        <v>2826.44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15">
        <v>2.37</v>
      </c>
      <c r="N99" s="15">
        <v>459.3</v>
      </c>
      <c r="O99" s="15">
        <v>0</v>
      </c>
      <c r="P99" s="15">
        <v>532.15</v>
      </c>
      <c r="Q99" s="15">
        <v>5095.3100000000004</v>
      </c>
      <c r="R99" s="15">
        <v>374.98</v>
      </c>
      <c r="S99" s="15">
        <v>0</v>
      </c>
      <c r="T99" s="15">
        <v>0</v>
      </c>
      <c r="U99" s="15">
        <v>4190.55</v>
      </c>
      <c r="V99" s="15">
        <v>5095.3100000000004</v>
      </c>
      <c r="W99" s="15">
        <v>0</v>
      </c>
      <c r="X99" s="15">
        <v>0</v>
      </c>
      <c r="Y99" s="15">
        <v>0</v>
      </c>
      <c r="Z99" s="15">
        <v>0</v>
      </c>
      <c r="AA99" s="15">
        <v>0</v>
      </c>
      <c r="AB99" s="15">
        <v>657.62</v>
      </c>
      <c r="AC99" s="24">
        <v>223.03</v>
      </c>
      <c r="AD99" s="15">
        <v>0</v>
      </c>
      <c r="AE99" s="23">
        <v>86.82</v>
      </c>
      <c r="AF99" s="23">
        <v>86.82</v>
      </c>
      <c r="AG99" s="15">
        <v>0</v>
      </c>
      <c r="AH99" s="15"/>
      <c r="AI99" s="15"/>
      <c r="AJ99" s="15"/>
      <c r="AK99" s="15"/>
      <c r="AL99" s="15"/>
      <c r="AM99" s="15"/>
      <c r="AN99" s="15"/>
      <c r="AO99" s="22"/>
      <c r="AP99" s="22"/>
      <c r="AQ99" s="15" t="s">
        <v>29</v>
      </c>
      <c r="AR99" s="15">
        <v>1</v>
      </c>
      <c r="AS99" s="21">
        <v>43819</v>
      </c>
      <c r="AT99" s="21" t="s">
        <v>324</v>
      </c>
      <c r="AU99" s="20">
        <v>0</v>
      </c>
      <c r="AV99" s="15"/>
      <c r="AW99" s="15">
        <v>0</v>
      </c>
      <c r="AX99" s="15">
        <v>0</v>
      </c>
      <c r="AY99" s="15">
        <v>0</v>
      </c>
      <c r="AZ99" s="15">
        <v>0</v>
      </c>
      <c r="BA99" s="15">
        <v>0</v>
      </c>
      <c r="BB99" s="15">
        <v>0</v>
      </c>
      <c r="BC99" s="15">
        <v>0</v>
      </c>
      <c r="BD99" s="15">
        <v>0</v>
      </c>
      <c r="BE99" s="15">
        <v>0</v>
      </c>
      <c r="BF99" s="15">
        <v>0</v>
      </c>
      <c r="BG99" s="15">
        <v>0</v>
      </c>
      <c r="BH99" s="15">
        <v>0</v>
      </c>
      <c r="BI99" s="15">
        <v>0</v>
      </c>
      <c r="BJ99" s="15">
        <v>0</v>
      </c>
      <c r="BK99" s="15">
        <v>0</v>
      </c>
      <c r="BL99" s="15">
        <v>0</v>
      </c>
      <c r="BM99" s="15">
        <v>0</v>
      </c>
      <c r="BN99" s="15">
        <v>0</v>
      </c>
      <c r="BO99" s="15">
        <v>0</v>
      </c>
      <c r="BP99" s="15">
        <v>0</v>
      </c>
      <c r="BQ99" s="15">
        <v>180</v>
      </c>
      <c r="BR99" s="15">
        <v>0</v>
      </c>
      <c r="BS99" s="18"/>
      <c r="BT99" s="19">
        <v>2</v>
      </c>
      <c r="BU99" s="18">
        <v>36</v>
      </c>
      <c r="BV99" s="18">
        <v>36</v>
      </c>
      <c r="BW99" s="18">
        <v>4</v>
      </c>
      <c r="BX99" s="17">
        <v>28460</v>
      </c>
      <c r="BY99" s="16" t="s">
        <v>326</v>
      </c>
      <c r="BZ99" s="15" t="s">
        <v>325</v>
      </c>
      <c r="CA99" s="15">
        <v>0</v>
      </c>
      <c r="CB99" s="15" t="s">
        <v>324</v>
      </c>
      <c r="CC99" s="15" t="s">
        <v>324</v>
      </c>
      <c r="CD99" s="15">
        <v>0</v>
      </c>
      <c r="CE99" s="15">
        <v>0</v>
      </c>
      <c r="CF99" s="15">
        <v>0</v>
      </c>
      <c r="CG99" s="15">
        <v>0</v>
      </c>
      <c r="CH99" s="15">
        <v>0</v>
      </c>
      <c r="CI99" s="15">
        <v>683.8</v>
      </c>
      <c r="CJ99" s="15">
        <v>136.76</v>
      </c>
      <c r="CK99" s="15">
        <v>0</v>
      </c>
      <c r="CL99" s="15">
        <v>0</v>
      </c>
      <c r="CM99" s="15">
        <v>0</v>
      </c>
      <c r="CN99" s="15">
        <v>0</v>
      </c>
      <c r="CO99" s="15">
        <v>0</v>
      </c>
      <c r="CP99" s="15">
        <v>5097.68</v>
      </c>
      <c r="CQ99" s="15">
        <v>0</v>
      </c>
      <c r="CR99" s="15">
        <v>706.61</v>
      </c>
      <c r="CS99" s="15">
        <v>282.39999999999998</v>
      </c>
      <c r="CT99" s="15">
        <v>0</v>
      </c>
      <c r="CU99" s="15">
        <v>0</v>
      </c>
      <c r="CV99" s="15">
        <v>0</v>
      </c>
      <c r="CW99" s="15">
        <v>0</v>
      </c>
      <c r="CX99" s="15">
        <v>0</v>
      </c>
      <c r="CY99" s="15">
        <v>0</v>
      </c>
      <c r="CZ99" s="15">
        <v>0</v>
      </c>
      <c r="DA99" s="15">
        <v>0</v>
      </c>
      <c r="DB99" s="15">
        <v>0</v>
      </c>
      <c r="DC99" s="15">
        <v>0</v>
      </c>
      <c r="DD99" s="15">
        <v>0</v>
      </c>
      <c r="DE99" s="15">
        <v>0</v>
      </c>
      <c r="DF99" s="15">
        <v>0</v>
      </c>
      <c r="DG99" s="15">
        <v>0</v>
      </c>
      <c r="DH99" s="15">
        <v>0</v>
      </c>
      <c r="DI99" s="15">
        <v>0</v>
      </c>
      <c r="DJ99" s="15">
        <v>0</v>
      </c>
      <c r="DK99" s="15">
        <v>0</v>
      </c>
      <c r="DL99" s="15">
        <v>0</v>
      </c>
      <c r="DM99" s="15">
        <v>0</v>
      </c>
      <c r="DN99" s="15">
        <v>0</v>
      </c>
      <c r="DO99" s="15">
        <v>0</v>
      </c>
      <c r="DP99" s="15">
        <v>0</v>
      </c>
      <c r="DQ99" s="15">
        <v>0</v>
      </c>
      <c r="DR99" s="15">
        <v>0</v>
      </c>
      <c r="DS99" s="15">
        <v>0</v>
      </c>
      <c r="DT99" s="15">
        <v>0</v>
      </c>
      <c r="DU99" s="15">
        <v>0</v>
      </c>
      <c r="DV99" s="15">
        <v>407.62</v>
      </c>
      <c r="DW99" s="15">
        <v>0</v>
      </c>
      <c r="DX99" s="13">
        <v>0</v>
      </c>
      <c r="DY99" s="13">
        <v>0</v>
      </c>
      <c r="DZ99" s="13">
        <v>0</v>
      </c>
      <c r="EA99" s="14">
        <v>40.409999999999997</v>
      </c>
      <c r="EC99" s="13">
        <v>24</v>
      </c>
    </row>
    <row r="100" spans="1:133" s="13" customFormat="1" x14ac:dyDescent="0.25">
      <c r="A100" s="25" t="s">
        <v>329</v>
      </c>
      <c r="B100" s="23">
        <v>2</v>
      </c>
      <c r="C100" s="23">
        <v>2</v>
      </c>
      <c r="D100" s="26" t="s">
        <v>340</v>
      </c>
      <c r="E100" s="15" t="s">
        <v>146</v>
      </c>
      <c r="F100" s="15" t="s">
        <v>517</v>
      </c>
      <c r="G100" s="15">
        <v>2720.45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2.65</v>
      </c>
      <c r="N100" s="15">
        <v>0</v>
      </c>
      <c r="O100" s="15">
        <v>0</v>
      </c>
      <c r="P100" s="15">
        <v>369.82</v>
      </c>
      <c r="Q100" s="15">
        <v>3925.07</v>
      </c>
      <c r="R100" s="15">
        <v>139.16</v>
      </c>
      <c r="S100" s="15">
        <v>0</v>
      </c>
      <c r="T100" s="15">
        <v>0</v>
      </c>
      <c r="U100" s="15">
        <v>3418.7400000000002</v>
      </c>
      <c r="V100" s="15">
        <v>3925.07</v>
      </c>
      <c r="W100" s="15">
        <v>0</v>
      </c>
      <c r="X100" s="15">
        <v>0</v>
      </c>
      <c r="Y100" s="15">
        <v>0</v>
      </c>
      <c r="Z100" s="15">
        <v>0</v>
      </c>
      <c r="AA100" s="15">
        <v>0</v>
      </c>
      <c r="AB100" s="15">
        <v>544.62</v>
      </c>
      <c r="AC100" s="24">
        <v>223.03</v>
      </c>
      <c r="AD100" s="15">
        <v>0</v>
      </c>
      <c r="AE100" s="23">
        <v>86.82</v>
      </c>
      <c r="AF100" s="23">
        <v>86.82</v>
      </c>
      <c r="AG100" s="15">
        <v>0</v>
      </c>
      <c r="AH100" s="15"/>
      <c r="AI100" s="15"/>
      <c r="AJ100" s="15"/>
      <c r="AK100" s="15"/>
      <c r="AL100" s="15"/>
      <c r="AM100" s="15"/>
      <c r="AN100" s="15"/>
      <c r="AO100" s="22"/>
      <c r="AP100" s="22"/>
      <c r="AQ100" s="15" t="s">
        <v>28</v>
      </c>
      <c r="AR100" s="15">
        <v>1</v>
      </c>
      <c r="AS100" s="21">
        <v>45019</v>
      </c>
      <c r="AT100" s="21" t="s">
        <v>324</v>
      </c>
      <c r="AU100" s="20">
        <v>0</v>
      </c>
      <c r="AV100" s="15"/>
      <c r="AW100" s="15">
        <v>0</v>
      </c>
      <c r="AX100" s="15">
        <v>0</v>
      </c>
      <c r="AY100" s="15">
        <v>0</v>
      </c>
      <c r="AZ100" s="15">
        <v>0</v>
      </c>
      <c r="BA100" s="15">
        <v>0</v>
      </c>
      <c r="BB100" s="15">
        <v>0</v>
      </c>
      <c r="BC100" s="15">
        <v>0</v>
      </c>
      <c r="BD100" s="15">
        <v>0</v>
      </c>
      <c r="BE100" s="15">
        <v>0</v>
      </c>
      <c r="BF100" s="15">
        <v>0</v>
      </c>
      <c r="BG100" s="15">
        <v>0</v>
      </c>
      <c r="BH100" s="15">
        <v>0</v>
      </c>
      <c r="BI100" s="15">
        <v>0</v>
      </c>
      <c r="BJ100" s="15">
        <v>0</v>
      </c>
      <c r="BK100" s="15">
        <v>0</v>
      </c>
      <c r="BL100" s="15">
        <v>0</v>
      </c>
      <c r="BM100" s="15">
        <v>0</v>
      </c>
      <c r="BN100" s="15">
        <v>0</v>
      </c>
      <c r="BO100" s="15">
        <v>0</v>
      </c>
      <c r="BP100" s="15">
        <v>0</v>
      </c>
      <c r="BQ100" s="15">
        <v>180</v>
      </c>
      <c r="BR100" s="15">
        <v>0</v>
      </c>
      <c r="BS100" s="18"/>
      <c r="BT100" s="19">
        <v>2</v>
      </c>
      <c r="BU100" s="18">
        <v>36</v>
      </c>
      <c r="BV100" s="18">
        <v>36</v>
      </c>
      <c r="BW100" s="18">
        <v>3</v>
      </c>
      <c r="BX100" s="17">
        <v>30346</v>
      </c>
      <c r="BY100" s="16" t="s">
        <v>325</v>
      </c>
      <c r="BZ100" s="15" t="s">
        <v>325</v>
      </c>
      <c r="CA100" s="15">
        <v>0</v>
      </c>
      <c r="CB100" s="15" t="s">
        <v>324</v>
      </c>
      <c r="CC100" s="15" t="s">
        <v>324</v>
      </c>
      <c r="CD100" s="15">
        <v>0</v>
      </c>
      <c r="CE100" s="15">
        <v>0</v>
      </c>
      <c r="CF100" s="15">
        <v>0</v>
      </c>
      <c r="CG100" s="15">
        <v>0</v>
      </c>
      <c r="CH100" s="15">
        <v>0</v>
      </c>
      <c r="CI100" s="15">
        <v>617.38</v>
      </c>
      <c r="CJ100" s="15">
        <v>123.48</v>
      </c>
      <c r="CK100" s="15">
        <v>0</v>
      </c>
      <c r="CL100" s="15">
        <v>0</v>
      </c>
      <c r="CM100" s="15">
        <v>0</v>
      </c>
      <c r="CN100" s="15">
        <v>181.36</v>
      </c>
      <c r="CO100" s="15">
        <v>0</v>
      </c>
      <c r="CP100" s="15">
        <v>3927.7200000000003</v>
      </c>
      <c r="CQ100" s="15">
        <v>0</v>
      </c>
      <c r="CR100" s="15">
        <v>0</v>
      </c>
      <c r="CS100" s="15">
        <v>282.39999999999998</v>
      </c>
      <c r="CT100" s="15">
        <v>0</v>
      </c>
      <c r="CU100" s="15">
        <v>0</v>
      </c>
      <c r="CV100" s="15">
        <v>0</v>
      </c>
      <c r="CW100" s="15">
        <v>0</v>
      </c>
      <c r="CX100" s="15">
        <v>0</v>
      </c>
      <c r="CY100" s="15">
        <v>0</v>
      </c>
      <c r="CZ100" s="15">
        <v>0</v>
      </c>
      <c r="DA100" s="15">
        <v>0</v>
      </c>
      <c r="DB100" s="15">
        <v>0</v>
      </c>
      <c r="DC100" s="15">
        <v>0</v>
      </c>
      <c r="DD100" s="15">
        <v>0</v>
      </c>
      <c r="DE100" s="15">
        <v>0</v>
      </c>
      <c r="DF100" s="15">
        <v>0</v>
      </c>
      <c r="DG100" s="15">
        <v>0</v>
      </c>
      <c r="DH100" s="15">
        <v>0</v>
      </c>
      <c r="DI100" s="15">
        <v>0</v>
      </c>
      <c r="DJ100" s="15">
        <v>0</v>
      </c>
      <c r="DK100" s="15">
        <v>0</v>
      </c>
      <c r="DL100" s="15">
        <v>0</v>
      </c>
      <c r="DM100" s="15">
        <v>0</v>
      </c>
      <c r="DN100" s="15">
        <v>0</v>
      </c>
      <c r="DO100" s="15">
        <v>0</v>
      </c>
      <c r="DP100" s="15">
        <v>0</v>
      </c>
      <c r="DQ100" s="15">
        <v>0</v>
      </c>
      <c r="DR100" s="15">
        <v>0</v>
      </c>
      <c r="DS100" s="15">
        <v>0</v>
      </c>
      <c r="DT100" s="15">
        <v>0</v>
      </c>
      <c r="DU100" s="15">
        <v>0</v>
      </c>
      <c r="DV100" s="15">
        <v>314.01</v>
      </c>
      <c r="DW100" s="15">
        <v>0</v>
      </c>
      <c r="DX100" s="13">
        <v>0</v>
      </c>
      <c r="DY100" s="13">
        <v>0</v>
      </c>
      <c r="DZ100" s="13">
        <v>0</v>
      </c>
      <c r="EA100" s="14">
        <v>40.409999999999997</v>
      </c>
      <c r="EC100" s="13">
        <v>30</v>
      </c>
    </row>
    <row r="101" spans="1:133" s="13" customFormat="1" x14ac:dyDescent="0.25">
      <c r="A101" s="25" t="s">
        <v>329</v>
      </c>
      <c r="B101" s="23">
        <v>2</v>
      </c>
      <c r="C101" s="23">
        <v>2</v>
      </c>
      <c r="D101" s="26" t="s">
        <v>352</v>
      </c>
      <c r="E101" s="15" t="s">
        <v>147</v>
      </c>
      <c r="F101" s="15" t="s">
        <v>516</v>
      </c>
      <c r="G101" s="15">
        <v>3533.05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0</v>
      </c>
      <c r="N101" s="15">
        <v>353.31</v>
      </c>
      <c r="O101" s="15">
        <v>0</v>
      </c>
      <c r="P101" s="15">
        <v>441.97</v>
      </c>
      <c r="Q101" s="15">
        <v>4451.16</v>
      </c>
      <c r="R101" s="15">
        <v>230.98</v>
      </c>
      <c r="S101" s="15">
        <v>0</v>
      </c>
      <c r="T101" s="15">
        <v>0</v>
      </c>
      <c r="U101" s="15">
        <v>3778.21</v>
      </c>
      <c r="V101" s="15">
        <v>4451.16</v>
      </c>
      <c r="W101" s="15">
        <v>0</v>
      </c>
      <c r="X101" s="15">
        <v>0</v>
      </c>
      <c r="Y101" s="15">
        <v>0</v>
      </c>
      <c r="Z101" s="15">
        <v>0</v>
      </c>
      <c r="AA101" s="15">
        <v>0</v>
      </c>
      <c r="AB101" s="15">
        <v>777.27</v>
      </c>
      <c r="AC101" s="24">
        <v>223.03</v>
      </c>
      <c r="AD101" s="15">
        <v>0</v>
      </c>
      <c r="AE101" s="23">
        <v>86.82</v>
      </c>
      <c r="AF101" s="23">
        <v>86.82</v>
      </c>
      <c r="AG101" s="15">
        <v>0</v>
      </c>
      <c r="AH101" s="15"/>
      <c r="AI101" s="15"/>
      <c r="AJ101" s="15"/>
      <c r="AK101" s="15"/>
      <c r="AL101" s="15"/>
      <c r="AM101" s="15"/>
      <c r="AN101" s="15"/>
      <c r="AO101" s="22"/>
      <c r="AP101" s="22"/>
      <c r="AQ101" s="15" t="s">
        <v>29</v>
      </c>
      <c r="AR101" s="15">
        <v>1</v>
      </c>
      <c r="AS101" s="21">
        <v>44503</v>
      </c>
      <c r="AT101" s="21" t="s">
        <v>324</v>
      </c>
      <c r="AU101" s="20">
        <v>0</v>
      </c>
      <c r="AV101" s="15"/>
      <c r="AW101" s="15">
        <v>0</v>
      </c>
      <c r="AX101" s="15">
        <v>0</v>
      </c>
      <c r="AY101" s="15">
        <v>0</v>
      </c>
      <c r="AZ101" s="15">
        <v>0</v>
      </c>
      <c r="BA101" s="15">
        <v>0</v>
      </c>
      <c r="BB101" s="15">
        <v>0</v>
      </c>
      <c r="BC101" s="15">
        <v>0</v>
      </c>
      <c r="BD101" s="15">
        <v>0</v>
      </c>
      <c r="BE101" s="15">
        <v>0</v>
      </c>
      <c r="BF101" s="15">
        <v>0</v>
      </c>
      <c r="BG101" s="15">
        <v>0</v>
      </c>
      <c r="BH101" s="15">
        <v>0</v>
      </c>
      <c r="BI101" s="15">
        <v>0</v>
      </c>
      <c r="BJ101" s="15">
        <v>0</v>
      </c>
      <c r="BK101" s="15">
        <v>0</v>
      </c>
      <c r="BL101" s="15">
        <v>0</v>
      </c>
      <c r="BM101" s="15">
        <v>0</v>
      </c>
      <c r="BN101" s="15">
        <v>0</v>
      </c>
      <c r="BO101" s="15">
        <v>0</v>
      </c>
      <c r="BP101" s="15">
        <v>0</v>
      </c>
      <c r="BQ101" s="15">
        <v>180</v>
      </c>
      <c r="BR101" s="15">
        <v>0</v>
      </c>
      <c r="BS101" s="18"/>
      <c r="BT101" s="19">
        <v>2</v>
      </c>
      <c r="BU101" s="18">
        <v>36</v>
      </c>
      <c r="BV101" s="18">
        <v>36</v>
      </c>
      <c r="BW101" s="18">
        <v>4</v>
      </c>
      <c r="BX101" s="17">
        <v>28573</v>
      </c>
      <c r="BY101" s="16" t="s">
        <v>325</v>
      </c>
      <c r="BZ101" s="15" t="s">
        <v>325</v>
      </c>
      <c r="CA101" s="15">
        <v>0</v>
      </c>
      <c r="CB101" s="15" t="s">
        <v>324</v>
      </c>
      <c r="CC101" s="15" t="s">
        <v>324</v>
      </c>
      <c r="CD101" s="15">
        <v>0</v>
      </c>
      <c r="CE101" s="15">
        <v>0</v>
      </c>
      <c r="CF101" s="15">
        <v>0</v>
      </c>
      <c r="CG101" s="15">
        <v>0</v>
      </c>
      <c r="CH101" s="15">
        <v>0</v>
      </c>
      <c r="CI101" s="15">
        <v>0</v>
      </c>
      <c r="CJ101" s="15">
        <v>0</v>
      </c>
      <c r="CK101" s="15">
        <v>0</v>
      </c>
      <c r="CL101" s="15">
        <v>0</v>
      </c>
      <c r="CM101" s="15">
        <v>0</v>
      </c>
      <c r="CN101" s="15">
        <v>0</v>
      </c>
      <c r="CO101" s="15">
        <v>0</v>
      </c>
      <c r="CP101" s="15">
        <v>4451.16</v>
      </c>
      <c r="CQ101" s="15">
        <v>0</v>
      </c>
      <c r="CR101" s="15">
        <v>0</v>
      </c>
      <c r="CS101" s="15">
        <v>564.79999999999995</v>
      </c>
      <c r="CT101" s="15">
        <v>0</v>
      </c>
      <c r="CU101" s="15">
        <v>0</v>
      </c>
      <c r="CV101" s="15">
        <v>0</v>
      </c>
      <c r="CW101" s="15">
        <v>0</v>
      </c>
      <c r="CX101" s="15">
        <v>0</v>
      </c>
      <c r="CY101" s="15">
        <v>0</v>
      </c>
      <c r="CZ101" s="15">
        <v>0</v>
      </c>
      <c r="DA101" s="15">
        <v>0</v>
      </c>
      <c r="DB101" s="15">
        <v>0</v>
      </c>
      <c r="DC101" s="15">
        <v>0</v>
      </c>
      <c r="DD101" s="15">
        <v>0</v>
      </c>
      <c r="DE101" s="15">
        <v>0</v>
      </c>
      <c r="DF101" s="15">
        <v>0</v>
      </c>
      <c r="DG101" s="15">
        <v>0</v>
      </c>
      <c r="DH101" s="15">
        <v>0</v>
      </c>
      <c r="DI101" s="15">
        <v>0</v>
      </c>
      <c r="DJ101" s="15">
        <v>0</v>
      </c>
      <c r="DK101" s="15">
        <v>0</v>
      </c>
      <c r="DL101" s="15">
        <v>0</v>
      </c>
      <c r="DM101" s="15">
        <v>0</v>
      </c>
      <c r="DN101" s="15">
        <v>0</v>
      </c>
      <c r="DO101" s="15">
        <v>0</v>
      </c>
      <c r="DP101" s="15">
        <v>0</v>
      </c>
      <c r="DQ101" s="15">
        <v>0</v>
      </c>
      <c r="DR101" s="15">
        <v>0</v>
      </c>
      <c r="DS101" s="15">
        <v>0</v>
      </c>
      <c r="DT101" s="15">
        <v>0</v>
      </c>
      <c r="DU101" s="15">
        <v>0</v>
      </c>
      <c r="DV101" s="15">
        <v>356.09</v>
      </c>
      <c r="DW101" s="15">
        <v>0</v>
      </c>
      <c r="DX101" s="13">
        <v>0</v>
      </c>
      <c r="DY101" s="13">
        <v>0</v>
      </c>
      <c r="DZ101" s="13">
        <v>0</v>
      </c>
      <c r="EA101" s="14">
        <v>40.409999999999997</v>
      </c>
      <c r="EC101" s="13">
        <v>30</v>
      </c>
    </row>
    <row r="102" spans="1:133" s="13" customFormat="1" x14ac:dyDescent="0.25">
      <c r="A102" s="25" t="s">
        <v>329</v>
      </c>
      <c r="B102" s="23">
        <v>4</v>
      </c>
      <c r="C102" s="23">
        <v>2</v>
      </c>
      <c r="D102" s="23" t="s">
        <v>360</v>
      </c>
      <c r="E102" s="15" t="s">
        <v>148</v>
      </c>
      <c r="F102" s="15" t="s">
        <v>515</v>
      </c>
      <c r="G102" s="15">
        <v>962.73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87.15</v>
      </c>
      <c r="Q102" s="15">
        <v>1162.1300000000001</v>
      </c>
      <c r="R102" s="15">
        <v>0</v>
      </c>
      <c r="S102" s="15">
        <v>0</v>
      </c>
      <c r="T102" s="15">
        <v>0</v>
      </c>
      <c r="U102" s="15">
        <v>1017.2200000000001</v>
      </c>
      <c r="V102" s="15">
        <v>1162.1300000000001</v>
      </c>
      <c r="W102" s="15">
        <v>0</v>
      </c>
      <c r="X102" s="15">
        <v>0</v>
      </c>
      <c r="Y102" s="15">
        <v>0</v>
      </c>
      <c r="Z102" s="15">
        <v>0</v>
      </c>
      <c r="AA102" s="15">
        <v>0</v>
      </c>
      <c r="AB102" s="15">
        <v>192.55</v>
      </c>
      <c r="AC102" s="24">
        <v>223.03</v>
      </c>
      <c r="AD102" s="15">
        <v>0</v>
      </c>
      <c r="AE102" s="23">
        <v>86.82</v>
      </c>
      <c r="AF102" s="23">
        <v>86.82</v>
      </c>
      <c r="AG102" s="15">
        <v>0</v>
      </c>
      <c r="AH102" s="15"/>
      <c r="AI102" s="15"/>
      <c r="AJ102" s="15"/>
      <c r="AK102" s="15"/>
      <c r="AL102" s="15"/>
      <c r="AM102" s="15"/>
      <c r="AN102" s="15"/>
      <c r="AO102" s="22"/>
      <c r="AP102" s="22"/>
      <c r="AQ102" s="15" t="s">
        <v>83</v>
      </c>
      <c r="AR102" s="15">
        <v>1</v>
      </c>
      <c r="AS102" s="21">
        <v>44879</v>
      </c>
      <c r="AT102" s="21" t="s">
        <v>324</v>
      </c>
      <c r="AU102" s="20">
        <v>0</v>
      </c>
      <c r="AV102" s="15"/>
      <c r="AW102" s="15">
        <v>0</v>
      </c>
      <c r="AX102" s="15">
        <v>0</v>
      </c>
      <c r="AY102" s="15">
        <v>0</v>
      </c>
      <c r="AZ102" s="15">
        <v>0</v>
      </c>
      <c r="BA102" s="15">
        <v>0</v>
      </c>
      <c r="BB102" s="15">
        <v>0</v>
      </c>
      <c r="BC102" s="15">
        <v>41.5</v>
      </c>
      <c r="BD102" s="15">
        <v>0</v>
      </c>
      <c r="BE102" s="15">
        <v>0</v>
      </c>
      <c r="BF102" s="15">
        <v>41.5</v>
      </c>
      <c r="BG102" s="15">
        <v>0</v>
      </c>
      <c r="BH102" s="15">
        <v>0</v>
      </c>
      <c r="BI102" s="15">
        <v>0</v>
      </c>
      <c r="BJ102" s="15">
        <v>0</v>
      </c>
      <c r="BK102" s="15">
        <v>0</v>
      </c>
      <c r="BL102" s="15">
        <v>0</v>
      </c>
      <c r="BM102" s="15">
        <v>0</v>
      </c>
      <c r="BN102" s="15">
        <v>0</v>
      </c>
      <c r="BO102" s="15">
        <v>0</v>
      </c>
      <c r="BP102" s="15">
        <v>0</v>
      </c>
      <c r="BQ102" s="15">
        <v>220</v>
      </c>
      <c r="BR102" s="15">
        <v>0</v>
      </c>
      <c r="BS102" s="18"/>
      <c r="BT102" s="19">
        <v>2</v>
      </c>
      <c r="BU102" s="18">
        <v>44</v>
      </c>
      <c r="BV102" s="18">
        <v>44</v>
      </c>
      <c r="BW102" s="18">
        <v>3</v>
      </c>
      <c r="BX102" s="17">
        <v>37977</v>
      </c>
      <c r="BY102" s="16" t="s">
        <v>325</v>
      </c>
      <c r="BZ102" s="15" t="s">
        <v>325</v>
      </c>
      <c r="CA102" s="15">
        <v>57.76</v>
      </c>
      <c r="CB102" s="15"/>
      <c r="CC102" s="15"/>
      <c r="CD102" s="15">
        <v>0</v>
      </c>
      <c r="CE102" s="15">
        <v>0</v>
      </c>
      <c r="CF102" s="15">
        <v>0</v>
      </c>
      <c r="CG102" s="15">
        <v>0</v>
      </c>
      <c r="CH102" s="15">
        <v>0</v>
      </c>
      <c r="CI102" s="15">
        <v>0</v>
      </c>
      <c r="CJ102" s="15">
        <v>0</v>
      </c>
      <c r="CK102" s="15">
        <v>0</v>
      </c>
      <c r="CL102" s="15">
        <v>0</v>
      </c>
      <c r="CM102" s="15">
        <v>0</v>
      </c>
      <c r="CN102" s="15">
        <v>0</v>
      </c>
      <c r="CO102" s="15">
        <v>0</v>
      </c>
      <c r="CP102" s="15">
        <v>1245.1300000000001</v>
      </c>
      <c r="CQ102" s="15">
        <v>0</v>
      </c>
      <c r="CR102" s="15">
        <v>0</v>
      </c>
      <c r="CS102" s="15">
        <v>282.39999999999998</v>
      </c>
      <c r="CT102" s="15">
        <v>0</v>
      </c>
      <c r="CU102" s="15">
        <v>0</v>
      </c>
      <c r="CV102" s="15">
        <v>0</v>
      </c>
      <c r="CW102" s="15">
        <v>0</v>
      </c>
      <c r="CX102" s="15">
        <v>0</v>
      </c>
      <c r="CY102" s="15">
        <v>0</v>
      </c>
      <c r="CZ102" s="15">
        <v>0</v>
      </c>
      <c r="DA102" s="15">
        <v>0</v>
      </c>
      <c r="DB102" s="15">
        <v>0</v>
      </c>
      <c r="DC102" s="15">
        <v>0</v>
      </c>
      <c r="DD102" s="15">
        <v>0</v>
      </c>
      <c r="DE102" s="15">
        <v>0</v>
      </c>
      <c r="DF102" s="15">
        <v>0</v>
      </c>
      <c r="DG102" s="15">
        <v>0</v>
      </c>
      <c r="DH102" s="15">
        <v>0</v>
      </c>
      <c r="DI102" s="15">
        <v>0</v>
      </c>
      <c r="DJ102" s="15">
        <v>0</v>
      </c>
      <c r="DK102" s="15">
        <v>0</v>
      </c>
      <c r="DL102" s="15">
        <v>0</v>
      </c>
      <c r="DM102" s="15">
        <v>0</v>
      </c>
      <c r="DN102" s="15">
        <v>0</v>
      </c>
      <c r="DO102" s="15">
        <v>0</v>
      </c>
      <c r="DP102" s="15">
        <v>0</v>
      </c>
      <c r="DQ102" s="15">
        <v>0</v>
      </c>
      <c r="DR102" s="15">
        <v>0</v>
      </c>
      <c r="DS102" s="15">
        <v>0</v>
      </c>
      <c r="DT102" s="15">
        <v>0</v>
      </c>
      <c r="DU102" s="15">
        <v>0</v>
      </c>
      <c r="DV102" s="15">
        <v>23.24</v>
      </c>
      <c r="DW102" s="15">
        <v>0</v>
      </c>
      <c r="DX102" s="13">
        <v>0</v>
      </c>
      <c r="DY102" s="13">
        <v>0</v>
      </c>
      <c r="DZ102" s="13">
        <v>0</v>
      </c>
      <c r="EA102" s="14">
        <v>40.409999999999997</v>
      </c>
      <c r="EC102" s="13">
        <v>30</v>
      </c>
    </row>
    <row r="103" spans="1:133" s="13" customFormat="1" x14ac:dyDescent="0.25">
      <c r="A103" s="25" t="s">
        <v>329</v>
      </c>
      <c r="B103" s="23">
        <v>2</v>
      </c>
      <c r="C103" s="23">
        <v>2</v>
      </c>
      <c r="D103" s="23" t="s">
        <v>345</v>
      </c>
      <c r="E103" s="15" t="s">
        <v>149</v>
      </c>
      <c r="F103" s="15" t="s">
        <v>514</v>
      </c>
      <c r="G103" s="15">
        <v>3931.2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15">
        <v>484.94</v>
      </c>
      <c r="Q103" s="15">
        <v>4758.08</v>
      </c>
      <c r="R103" s="15">
        <v>300.04000000000002</v>
      </c>
      <c r="S103" s="15">
        <v>0</v>
      </c>
      <c r="T103" s="15">
        <v>0</v>
      </c>
      <c r="U103" s="15">
        <v>3973.1</v>
      </c>
      <c r="V103" s="15">
        <v>4758.08</v>
      </c>
      <c r="W103" s="15">
        <v>0</v>
      </c>
      <c r="X103" s="15">
        <v>0</v>
      </c>
      <c r="Y103" s="15">
        <v>0</v>
      </c>
      <c r="Z103" s="15">
        <v>0</v>
      </c>
      <c r="AA103" s="15">
        <v>0</v>
      </c>
      <c r="AB103" s="15">
        <v>786.24</v>
      </c>
      <c r="AC103" s="24">
        <v>223.03</v>
      </c>
      <c r="AD103" s="15">
        <v>0</v>
      </c>
      <c r="AE103" s="23">
        <v>86.82</v>
      </c>
      <c r="AF103" s="23">
        <v>86.82</v>
      </c>
      <c r="AG103" s="15">
        <v>0</v>
      </c>
      <c r="AH103" s="15"/>
      <c r="AI103" s="15"/>
      <c r="AJ103" s="15"/>
      <c r="AK103" s="15"/>
      <c r="AL103" s="15"/>
      <c r="AM103" s="15"/>
      <c r="AN103" s="15"/>
      <c r="AO103" s="22"/>
      <c r="AP103" s="22"/>
      <c r="AQ103" s="15" t="s">
        <v>150</v>
      </c>
      <c r="AR103" s="15">
        <v>1</v>
      </c>
      <c r="AS103" s="21">
        <v>45019</v>
      </c>
      <c r="AT103" s="21" t="s">
        <v>324</v>
      </c>
      <c r="AU103" s="20">
        <v>0</v>
      </c>
      <c r="AV103" s="15"/>
      <c r="AW103" s="15">
        <v>0</v>
      </c>
      <c r="AX103" s="15">
        <v>0</v>
      </c>
      <c r="AY103" s="15">
        <v>0</v>
      </c>
      <c r="AZ103" s="15">
        <v>0</v>
      </c>
      <c r="BA103" s="15">
        <v>0</v>
      </c>
      <c r="BB103" s="15">
        <v>0</v>
      </c>
      <c r="BC103" s="15">
        <v>0</v>
      </c>
      <c r="BD103" s="15">
        <v>0</v>
      </c>
      <c r="BE103" s="15">
        <v>0</v>
      </c>
      <c r="BF103" s="15">
        <v>0</v>
      </c>
      <c r="BG103" s="15">
        <v>0</v>
      </c>
      <c r="BH103" s="15">
        <v>0</v>
      </c>
      <c r="BI103" s="15">
        <v>0</v>
      </c>
      <c r="BJ103" s="15">
        <v>0</v>
      </c>
      <c r="BK103" s="15">
        <v>0</v>
      </c>
      <c r="BL103" s="15">
        <v>0</v>
      </c>
      <c r="BM103" s="15">
        <v>0</v>
      </c>
      <c r="BN103" s="15">
        <v>0</v>
      </c>
      <c r="BO103" s="15">
        <v>0</v>
      </c>
      <c r="BP103" s="15">
        <v>0</v>
      </c>
      <c r="BQ103" s="15">
        <v>220</v>
      </c>
      <c r="BR103" s="15">
        <v>0</v>
      </c>
      <c r="BS103" s="18"/>
      <c r="BT103" s="19">
        <v>2</v>
      </c>
      <c r="BU103" s="18">
        <v>44</v>
      </c>
      <c r="BV103" s="18">
        <v>44</v>
      </c>
      <c r="BW103" s="18">
        <v>4</v>
      </c>
      <c r="BX103" s="17">
        <v>36162</v>
      </c>
      <c r="BY103" s="16" t="s">
        <v>325</v>
      </c>
      <c r="BZ103" s="15" t="s">
        <v>325</v>
      </c>
      <c r="CA103" s="15">
        <v>0</v>
      </c>
      <c r="CB103" s="15" t="s">
        <v>324</v>
      </c>
      <c r="CC103" s="15" t="s">
        <v>324</v>
      </c>
      <c r="CD103" s="15">
        <v>0</v>
      </c>
      <c r="CE103" s="15">
        <v>0</v>
      </c>
      <c r="CF103" s="15">
        <v>0</v>
      </c>
      <c r="CG103" s="15">
        <v>0</v>
      </c>
      <c r="CH103" s="15">
        <v>0</v>
      </c>
      <c r="CI103" s="15">
        <v>0</v>
      </c>
      <c r="CJ103" s="15">
        <v>0</v>
      </c>
      <c r="CK103" s="15">
        <v>0</v>
      </c>
      <c r="CL103" s="15">
        <v>0</v>
      </c>
      <c r="CM103" s="15">
        <v>0</v>
      </c>
      <c r="CN103" s="15">
        <v>262.08</v>
      </c>
      <c r="CO103" s="15">
        <v>0</v>
      </c>
      <c r="CP103" s="15">
        <v>4758.08</v>
      </c>
      <c r="CQ103" s="15">
        <v>0</v>
      </c>
      <c r="CR103" s="15">
        <v>0</v>
      </c>
      <c r="CS103" s="15">
        <v>564.79999999999995</v>
      </c>
      <c r="CT103" s="15">
        <v>0</v>
      </c>
      <c r="CU103" s="15">
        <v>0</v>
      </c>
      <c r="CV103" s="15">
        <v>0</v>
      </c>
      <c r="CW103" s="15">
        <v>0</v>
      </c>
      <c r="CX103" s="15">
        <v>0</v>
      </c>
      <c r="CY103" s="15">
        <v>0</v>
      </c>
      <c r="CZ103" s="15">
        <v>0</v>
      </c>
      <c r="DA103" s="15">
        <v>0</v>
      </c>
      <c r="DB103" s="15">
        <v>0</v>
      </c>
      <c r="DC103" s="15">
        <v>0</v>
      </c>
      <c r="DD103" s="15">
        <v>0</v>
      </c>
      <c r="DE103" s="15">
        <v>0</v>
      </c>
      <c r="DF103" s="15">
        <v>0</v>
      </c>
      <c r="DG103" s="15">
        <v>0</v>
      </c>
      <c r="DH103" s="15">
        <v>0</v>
      </c>
      <c r="DI103" s="15">
        <v>0</v>
      </c>
      <c r="DJ103" s="15">
        <v>0</v>
      </c>
      <c r="DK103" s="15">
        <v>0</v>
      </c>
      <c r="DL103" s="15">
        <v>0</v>
      </c>
      <c r="DM103" s="15">
        <v>0</v>
      </c>
      <c r="DN103" s="15">
        <v>0</v>
      </c>
      <c r="DO103" s="15">
        <v>0</v>
      </c>
      <c r="DP103" s="15">
        <v>0</v>
      </c>
      <c r="DQ103" s="15">
        <v>0</v>
      </c>
      <c r="DR103" s="15">
        <v>0</v>
      </c>
      <c r="DS103" s="15">
        <v>0</v>
      </c>
      <c r="DT103" s="15">
        <v>0</v>
      </c>
      <c r="DU103" s="15">
        <v>0</v>
      </c>
      <c r="DV103" s="15">
        <v>380.65</v>
      </c>
      <c r="DW103" s="15">
        <v>0</v>
      </c>
      <c r="DX103" s="13">
        <v>0</v>
      </c>
      <c r="DY103" s="13">
        <v>0</v>
      </c>
      <c r="DZ103" s="13">
        <v>0</v>
      </c>
      <c r="EA103" s="14">
        <v>40.409999999999997</v>
      </c>
      <c r="EC103" s="13">
        <v>30</v>
      </c>
    </row>
    <row r="104" spans="1:133" s="13" customFormat="1" x14ac:dyDescent="0.25">
      <c r="A104" s="25" t="s">
        <v>329</v>
      </c>
      <c r="B104" s="23">
        <v>2</v>
      </c>
      <c r="C104" s="23">
        <v>2</v>
      </c>
      <c r="D104" s="23" t="s">
        <v>355</v>
      </c>
      <c r="E104" s="15" t="s">
        <v>151</v>
      </c>
      <c r="F104" s="15" t="s">
        <v>513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243.35</v>
      </c>
      <c r="Q104" s="15">
        <v>2871.16</v>
      </c>
      <c r="R104" s="15">
        <v>17.34</v>
      </c>
      <c r="S104" s="15">
        <v>0</v>
      </c>
      <c r="T104" s="15">
        <v>0</v>
      </c>
      <c r="U104" s="15">
        <v>2604.4699999999998</v>
      </c>
      <c r="V104" s="15">
        <v>2871.16</v>
      </c>
      <c r="W104" s="15">
        <v>0</v>
      </c>
      <c r="X104" s="15">
        <v>0</v>
      </c>
      <c r="Y104" s="15">
        <v>0</v>
      </c>
      <c r="Z104" s="15">
        <v>0</v>
      </c>
      <c r="AA104" s="15">
        <v>0</v>
      </c>
      <c r="AB104" s="15">
        <v>0</v>
      </c>
      <c r="AC104" s="24">
        <v>223.03</v>
      </c>
      <c r="AD104" s="15">
        <v>0</v>
      </c>
      <c r="AE104" s="23">
        <v>86.82</v>
      </c>
      <c r="AF104" s="23">
        <v>86.82</v>
      </c>
      <c r="AG104" s="15">
        <v>0</v>
      </c>
      <c r="AH104" s="15"/>
      <c r="AI104" s="15"/>
      <c r="AJ104" s="15"/>
      <c r="AK104" s="15"/>
      <c r="AL104" s="15"/>
      <c r="AM104" s="15"/>
      <c r="AN104" s="15"/>
      <c r="AO104" s="22"/>
      <c r="AP104" s="22"/>
      <c r="AQ104" s="15" t="s">
        <v>51</v>
      </c>
      <c r="AR104" s="15">
        <v>1</v>
      </c>
      <c r="AS104" s="21">
        <v>44326</v>
      </c>
      <c r="AT104" s="21" t="s">
        <v>324</v>
      </c>
      <c r="AU104" s="20">
        <v>0</v>
      </c>
      <c r="AV104" s="15"/>
      <c r="AW104" s="15">
        <v>0</v>
      </c>
      <c r="AX104" s="15">
        <v>0</v>
      </c>
      <c r="AY104" s="15">
        <v>2871.16</v>
      </c>
      <c r="AZ104" s="15">
        <v>0</v>
      </c>
      <c r="BA104" s="15">
        <v>0</v>
      </c>
      <c r="BB104" s="15">
        <v>0</v>
      </c>
      <c r="BC104" s="15">
        <v>0</v>
      </c>
      <c r="BD104" s="15">
        <v>0</v>
      </c>
      <c r="BE104" s="15">
        <v>0</v>
      </c>
      <c r="BF104" s="15">
        <v>0</v>
      </c>
      <c r="BG104" s="15">
        <v>0</v>
      </c>
      <c r="BH104" s="15">
        <v>0</v>
      </c>
      <c r="BI104" s="15">
        <v>0</v>
      </c>
      <c r="BJ104" s="15">
        <v>0</v>
      </c>
      <c r="BK104" s="15">
        <v>0</v>
      </c>
      <c r="BL104" s="15">
        <v>0</v>
      </c>
      <c r="BM104" s="15">
        <v>0</v>
      </c>
      <c r="BN104" s="15">
        <v>0</v>
      </c>
      <c r="BO104" s="15">
        <v>0</v>
      </c>
      <c r="BP104" s="15">
        <v>0</v>
      </c>
      <c r="BQ104" s="15">
        <v>180</v>
      </c>
      <c r="BR104" s="15">
        <v>0</v>
      </c>
      <c r="BS104" s="18"/>
      <c r="BT104" s="19">
        <v>2</v>
      </c>
      <c r="BU104" s="18">
        <v>36</v>
      </c>
      <c r="BV104" s="18">
        <v>36</v>
      </c>
      <c r="BW104" s="18">
        <v>3</v>
      </c>
      <c r="BX104" s="17">
        <v>34256</v>
      </c>
      <c r="BY104" s="16" t="s">
        <v>325</v>
      </c>
      <c r="BZ104" s="15" t="s">
        <v>325</v>
      </c>
      <c r="CA104" s="15">
        <v>0</v>
      </c>
      <c r="CB104" s="15" t="s">
        <v>324</v>
      </c>
      <c r="CC104" s="15" t="s">
        <v>324</v>
      </c>
      <c r="CD104" s="15">
        <v>0</v>
      </c>
      <c r="CE104" s="15">
        <v>0</v>
      </c>
      <c r="CF104" s="15">
        <v>0</v>
      </c>
      <c r="CG104" s="15">
        <v>0</v>
      </c>
      <c r="CH104" s="15">
        <v>0</v>
      </c>
      <c r="CI104" s="15">
        <v>0</v>
      </c>
      <c r="CJ104" s="15">
        <v>0</v>
      </c>
      <c r="CK104" s="15">
        <v>0</v>
      </c>
      <c r="CL104" s="15">
        <v>0</v>
      </c>
      <c r="CM104" s="15">
        <v>0</v>
      </c>
      <c r="CN104" s="15">
        <v>0</v>
      </c>
      <c r="CO104" s="15">
        <v>0</v>
      </c>
      <c r="CP104" s="15">
        <v>2871.16</v>
      </c>
      <c r="CQ104" s="15">
        <v>0</v>
      </c>
      <c r="CR104" s="15">
        <v>0</v>
      </c>
      <c r="CS104" s="15">
        <v>0</v>
      </c>
      <c r="CT104" s="15">
        <v>0</v>
      </c>
      <c r="CU104" s="15">
        <v>0</v>
      </c>
      <c r="CV104" s="15">
        <v>0</v>
      </c>
      <c r="CW104" s="15">
        <v>0</v>
      </c>
      <c r="CX104" s="15">
        <v>0</v>
      </c>
      <c r="CY104" s="15">
        <v>0</v>
      </c>
      <c r="CZ104" s="15">
        <v>0</v>
      </c>
      <c r="DA104" s="15">
        <v>0</v>
      </c>
      <c r="DB104" s="15">
        <v>0</v>
      </c>
      <c r="DC104" s="15">
        <v>0</v>
      </c>
      <c r="DD104" s="15">
        <v>0</v>
      </c>
      <c r="DE104" s="15">
        <v>0</v>
      </c>
      <c r="DF104" s="15">
        <v>0</v>
      </c>
      <c r="DG104" s="15">
        <v>0</v>
      </c>
      <c r="DH104" s="15">
        <v>0</v>
      </c>
      <c r="DI104" s="15">
        <v>0</v>
      </c>
      <c r="DJ104" s="15">
        <v>0</v>
      </c>
      <c r="DK104" s="15">
        <v>6</v>
      </c>
      <c r="DL104" s="15">
        <v>0</v>
      </c>
      <c r="DM104" s="15">
        <v>0</v>
      </c>
      <c r="DN104" s="15">
        <v>0</v>
      </c>
      <c r="DO104" s="15">
        <v>0</v>
      </c>
      <c r="DP104" s="15">
        <v>0</v>
      </c>
      <c r="DQ104" s="15">
        <v>0</v>
      </c>
      <c r="DR104" s="15">
        <v>0</v>
      </c>
      <c r="DS104" s="15">
        <v>0</v>
      </c>
      <c r="DT104" s="15">
        <v>0</v>
      </c>
      <c r="DU104" s="15">
        <v>0</v>
      </c>
      <c r="DV104" s="15">
        <v>229.69</v>
      </c>
      <c r="DW104" s="15">
        <v>0</v>
      </c>
      <c r="DX104" s="13">
        <v>0</v>
      </c>
      <c r="DY104" s="13">
        <v>0</v>
      </c>
      <c r="DZ104" s="13">
        <v>0</v>
      </c>
      <c r="EA104" s="14">
        <v>40.409999999999997</v>
      </c>
      <c r="EC104" s="13">
        <v>0</v>
      </c>
    </row>
    <row r="105" spans="1:133" s="13" customFormat="1" x14ac:dyDescent="0.25">
      <c r="A105" s="25" t="s">
        <v>329</v>
      </c>
      <c r="B105" s="23">
        <v>2</v>
      </c>
      <c r="C105" s="23">
        <v>2</v>
      </c>
      <c r="D105" s="23" t="s">
        <v>434</v>
      </c>
      <c r="E105" s="15" t="s">
        <v>152</v>
      </c>
      <c r="F105" s="15" t="s">
        <v>512</v>
      </c>
      <c r="G105" s="15">
        <v>1595.32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2.25</v>
      </c>
      <c r="N105" s="15">
        <v>0</v>
      </c>
      <c r="O105" s="15">
        <v>0</v>
      </c>
      <c r="P105" s="15">
        <v>157.38</v>
      </c>
      <c r="Q105" s="15">
        <v>1984.07</v>
      </c>
      <c r="R105" s="15">
        <v>0</v>
      </c>
      <c r="S105" s="15">
        <v>0</v>
      </c>
      <c r="T105" s="15">
        <v>0</v>
      </c>
      <c r="U105" s="15">
        <v>1733.2199999999998</v>
      </c>
      <c r="V105" s="15">
        <v>1984.07</v>
      </c>
      <c r="W105" s="15">
        <v>0</v>
      </c>
      <c r="X105" s="15">
        <v>0</v>
      </c>
      <c r="Y105" s="15">
        <v>0</v>
      </c>
      <c r="Z105" s="15">
        <v>0</v>
      </c>
      <c r="AA105" s="15">
        <v>0</v>
      </c>
      <c r="AB105" s="15">
        <v>319.51</v>
      </c>
      <c r="AC105" s="24">
        <v>223.03</v>
      </c>
      <c r="AD105" s="15">
        <v>0</v>
      </c>
      <c r="AE105" s="23">
        <v>86.82</v>
      </c>
      <c r="AF105" s="23">
        <v>86.82</v>
      </c>
      <c r="AG105" s="15">
        <v>0</v>
      </c>
      <c r="AH105" s="15"/>
      <c r="AI105" s="15"/>
      <c r="AJ105" s="15"/>
      <c r="AK105" s="15"/>
      <c r="AL105" s="15"/>
      <c r="AM105" s="15"/>
      <c r="AN105" s="15"/>
      <c r="AO105" s="22"/>
      <c r="AP105" s="22"/>
      <c r="AQ105" s="15" t="s">
        <v>45</v>
      </c>
      <c r="AR105" s="15">
        <v>1</v>
      </c>
      <c r="AS105" s="21">
        <v>45082</v>
      </c>
      <c r="AT105" s="21" t="s">
        <v>324</v>
      </c>
      <c r="AU105" s="20">
        <v>0</v>
      </c>
      <c r="AV105" s="15"/>
      <c r="AW105" s="15">
        <v>0</v>
      </c>
      <c r="AX105" s="15">
        <v>0</v>
      </c>
      <c r="AY105" s="15">
        <v>0</v>
      </c>
      <c r="AZ105" s="15">
        <v>0</v>
      </c>
      <c r="BA105" s="15">
        <v>0</v>
      </c>
      <c r="BB105" s="15">
        <v>0</v>
      </c>
      <c r="BC105" s="15">
        <v>0</v>
      </c>
      <c r="BD105" s="15">
        <v>0</v>
      </c>
      <c r="BE105" s="15">
        <v>0</v>
      </c>
      <c r="BF105" s="15">
        <v>0</v>
      </c>
      <c r="BG105" s="15">
        <v>0</v>
      </c>
      <c r="BH105" s="15">
        <v>0</v>
      </c>
      <c r="BI105" s="15">
        <v>0</v>
      </c>
      <c r="BJ105" s="15">
        <v>0</v>
      </c>
      <c r="BK105" s="15">
        <v>0</v>
      </c>
      <c r="BL105" s="15">
        <v>0</v>
      </c>
      <c r="BM105" s="15">
        <v>0</v>
      </c>
      <c r="BN105" s="15">
        <v>0</v>
      </c>
      <c r="BO105" s="15">
        <v>0</v>
      </c>
      <c r="BP105" s="15">
        <v>0</v>
      </c>
      <c r="BQ105" s="15">
        <v>220</v>
      </c>
      <c r="BR105" s="15">
        <v>0</v>
      </c>
      <c r="BS105" s="18"/>
      <c r="BT105" s="19">
        <v>2</v>
      </c>
      <c r="BU105" s="18">
        <v>44</v>
      </c>
      <c r="BV105" s="18">
        <v>44</v>
      </c>
      <c r="BW105" s="18">
        <v>4</v>
      </c>
      <c r="BX105" s="17">
        <v>37161</v>
      </c>
      <c r="BY105" s="16" t="s">
        <v>325</v>
      </c>
      <c r="BZ105" s="15" t="s">
        <v>325</v>
      </c>
      <c r="CA105" s="15">
        <v>95.72</v>
      </c>
      <c r="CB105" s="15" t="s">
        <v>324</v>
      </c>
      <c r="CC105" s="15" t="s">
        <v>324</v>
      </c>
      <c r="CD105" s="15">
        <v>0</v>
      </c>
      <c r="CE105" s="15">
        <v>0</v>
      </c>
      <c r="CF105" s="15">
        <v>0</v>
      </c>
      <c r="CG105" s="15">
        <v>0</v>
      </c>
      <c r="CH105" s="15">
        <v>0</v>
      </c>
      <c r="CI105" s="15">
        <v>0</v>
      </c>
      <c r="CJ105" s="15">
        <v>0</v>
      </c>
      <c r="CK105" s="15">
        <v>0</v>
      </c>
      <c r="CL105" s="15">
        <v>0</v>
      </c>
      <c r="CM105" s="15">
        <v>0</v>
      </c>
      <c r="CN105" s="15">
        <v>106.35</v>
      </c>
      <c r="CO105" s="15">
        <v>0</v>
      </c>
      <c r="CP105" s="15">
        <v>1986.3199999999997</v>
      </c>
      <c r="CQ105" s="15">
        <v>0</v>
      </c>
      <c r="CR105" s="15">
        <v>0</v>
      </c>
      <c r="CS105" s="15">
        <v>282.39999999999998</v>
      </c>
      <c r="CT105" s="15">
        <v>0</v>
      </c>
      <c r="CU105" s="15">
        <v>0</v>
      </c>
      <c r="CV105" s="15">
        <v>0</v>
      </c>
      <c r="CW105" s="15">
        <v>0</v>
      </c>
      <c r="CX105" s="15">
        <v>0</v>
      </c>
      <c r="CY105" s="15">
        <v>0</v>
      </c>
      <c r="CZ105" s="15">
        <v>0</v>
      </c>
      <c r="DA105" s="15">
        <v>0</v>
      </c>
      <c r="DB105" s="15">
        <v>0</v>
      </c>
      <c r="DC105" s="15">
        <v>0</v>
      </c>
      <c r="DD105" s="15">
        <v>0</v>
      </c>
      <c r="DE105" s="15">
        <v>0</v>
      </c>
      <c r="DF105" s="15">
        <v>0</v>
      </c>
      <c r="DG105" s="15">
        <v>0</v>
      </c>
      <c r="DH105" s="15">
        <v>0</v>
      </c>
      <c r="DI105" s="15">
        <v>0</v>
      </c>
      <c r="DJ105" s="15">
        <v>0</v>
      </c>
      <c r="DK105" s="15">
        <v>0</v>
      </c>
      <c r="DL105" s="15">
        <v>0</v>
      </c>
      <c r="DM105" s="15">
        <v>0</v>
      </c>
      <c r="DN105" s="15">
        <v>0</v>
      </c>
      <c r="DO105" s="15">
        <v>0</v>
      </c>
      <c r="DP105" s="15">
        <v>0</v>
      </c>
      <c r="DQ105" s="15">
        <v>0</v>
      </c>
      <c r="DR105" s="15">
        <v>0</v>
      </c>
      <c r="DS105" s="15">
        <v>0</v>
      </c>
      <c r="DT105" s="15">
        <v>0</v>
      </c>
      <c r="DU105" s="15">
        <v>0</v>
      </c>
      <c r="DV105" s="15">
        <v>158.72999999999999</v>
      </c>
      <c r="DW105" s="15">
        <v>0</v>
      </c>
      <c r="DX105" s="13">
        <v>0</v>
      </c>
      <c r="DY105" s="13">
        <v>0</v>
      </c>
      <c r="DZ105" s="13">
        <v>0</v>
      </c>
      <c r="EA105" s="14">
        <v>40.409999999999997</v>
      </c>
      <c r="EC105" s="13">
        <v>30</v>
      </c>
    </row>
    <row r="106" spans="1:133" s="13" customFormat="1" x14ac:dyDescent="0.25">
      <c r="A106" s="25" t="s">
        <v>329</v>
      </c>
      <c r="B106" s="23">
        <v>2</v>
      </c>
      <c r="C106" s="23">
        <v>2</v>
      </c>
      <c r="D106" s="23" t="s">
        <v>335</v>
      </c>
      <c r="E106" s="15" t="s">
        <v>153</v>
      </c>
      <c r="F106" s="15" t="s">
        <v>511</v>
      </c>
      <c r="G106" s="15">
        <v>3533.05</v>
      </c>
      <c r="H106" s="15">
        <v>0</v>
      </c>
      <c r="I106" s="15">
        <v>0</v>
      </c>
      <c r="J106" s="15">
        <v>0</v>
      </c>
      <c r="K106" s="15">
        <v>0</v>
      </c>
      <c r="L106" s="15">
        <v>0</v>
      </c>
      <c r="M106" s="15">
        <v>1.19</v>
      </c>
      <c r="N106" s="15">
        <v>459.3</v>
      </c>
      <c r="O106" s="15">
        <v>0</v>
      </c>
      <c r="P106" s="15">
        <v>417.28</v>
      </c>
      <c r="Q106" s="15">
        <v>4274.75</v>
      </c>
      <c r="R106" s="15">
        <v>191.61</v>
      </c>
      <c r="S106" s="15">
        <v>0</v>
      </c>
      <c r="T106" s="15">
        <v>0</v>
      </c>
      <c r="U106" s="15">
        <v>3667.0500000000006</v>
      </c>
      <c r="V106" s="15">
        <v>4274.75</v>
      </c>
      <c r="W106" s="15">
        <v>0</v>
      </c>
      <c r="X106" s="15">
        <v>0</v>
      </c>
      <c r="Y106" s="15">
        <v>0</v>
      </c>
      <c r="Z106" s="15">
        <v>0</v>
      </c>
      <c r="AA106" s="15">
        <v>0</v>
      </c>
      <c r="AB106" s="15">
        <v>798.71</v>
      </c>
      <c r="AC106" s="24">
        <v>223.03</v>
      </c>
      <c r="AD106" s="15">
        <v>0</v>
      </c>
      <c r="AE106" s="23">
        <v>86.82</v>
      </c>
      <c r="AF106" s="23">
        <v>86.82</v>
      </c>
      <c r="AG106" s="15">
        <v>0</v>
      </c>
      <c r="AH106" s="15"/>
      <c r="AI106" s="15"/>
      <c r="AJ106" s="15"/>
      <c r="AK106" s="15"/>
      <c r="AL106" s="15"/>
      <c r="AM106" s="15"/>
      <c r="AN106" s="15"/>
      <c r="AO106" s="22"/>
      <c r="AP106" s="22"/>
      <c r="AQ106" s="15" t="s">
        <v>29</v>
      </c>
      <c r="AR106" s="15">
        <v>1</v>
      </c>
      <c r="AS106" s="21">
        <v>43647</v>
      </c>
      <c r="AT106" s="21" t="s">
        <v>324</v>
      </c>
      <c r="AU106" s="20">
        <v>0</v>
      </c>
      <c r="AV106" s="15"/>
      <c r="AW106" s="15">
        <v>0</v>
      </c>
      <c r="AX106" s="15">
        <v>0</v>
      </c>
      <c r="AY106" s="15">
        <v>0</v>
      </c>
      <c r="AZ106" s="15">
        <v>0</v>
      </c>
      <c r="BA106" s="15">
        <v>0</v>
      </c>
      <c r="BB106" s="15">
        <v>0</v>
      </c>
      <c r="BC106" s="15">
        <v>0</v>
      </c>
      <c r="BD106" s="15">
        <v>0</v>
      </c>
      <c r="BE106" s="15">
        <v>0</v>
      </c>
      <c r="BF106" s="15">
        <v>0</v>
      </c>
      <c r="BG106" s="15">
        <v>0</v>
      </c>
      <c r="BH106" s="15">
        <v>0</v>
      </c>
      <c r="BI106" s="15">
        <v>0</v>
      </c>
      <c r="BJ106" s="15">
        <v>0</v>
      </c>
      <c r="BK106" s="15">
        <v>0</v>
      </c>
      <c r="BL106" s="15">
        <v>0</v>
      </c>
      <c r="BM106" s="15">
        <v>0</v>
      </c>
      <c r="BN106" s="15">
        <v>0</v>
      </c>
      <c r="BO106" s="15">
        <v>0</v>
      </c>
      <c r="BP106" s="15">
        <v>0</v>
      </c>
      <c r="BQ106" s="15">
        <v>180</v>
      </c>
      <c r="BR106" s="15">
        <v>0</v>
      </c>
      <c r="BS106" s="18"/>
      <c r="BT106" s="19">
        <v>2</v>
      </c>
      <c r="BU106" s="18">
        <v>36</v>
      </c>
      <c r="BV106" s="18">
        <v>36</v>
      </c>
      <c r="BW106" s="18">
        <v>3</v>
      </c>
      <c r="BX106" s="17">
        <v>27768</v>
      </c>
      <c r="BY106" s="16" t="s">
        <v>325</v>
      </c>
      <c r="BZ106" s="15" t="s">
        <v>325</v>
      </c>
      <c r="CA106" s="15">
        <v>0</v>
      </c>
      <c r="CB106" s="15" t="s">
        <v>324</v>
      </c>
      <c r="CC106" s="15" t="s">
        <v>324</v>
      </c>
      <c r="CD106" s="15">
        <v>0</v>
      </c>
      <c r="CE106" s="15">
        <v>0</v>
      </c>
      <c r="CF106" s="15">
        <v>0</v>
      </c>
      <c r="CG106" s="15">
        <v>0</v>
      </c>
      <c r="CH106" s="15">
        <v>0</v>
      </c>
      <c r="CI106" s="15">
        <v>0</v>
      </c>
      <c r="CJ106" s="15">
        <v>0</v>
      </c>
      <c r="CK106" s="15">
        <v>0</v>
      </c>
      <c r="CL106" s="15">
        <v>0</v>
      </c>
      <c r="CM106" s="15">
        <v>0</v>
      </c>
      <c r="CN106" s="15">
        <v>0</v>
      </c>
      <c r="CO106" s="15">
        <v>0</v>
      </c>
      <c r="CP106" s="15">
        <v>4275.9400000000005</v>
      </c>
      <c r="CQ106" s="15">
        <v>0</v>
      </c>
      <c r="CR106" s="15">
        <v>0</v>
      </c>
      <c r="CS106" s="15">
        <v>282.39999999999998</v>
      </c>
      <c r="CT106" s="15">
        <v>0</v>
      </c>
      <c r="CU106" s="15">
        <v>0</v>
      </c>
      <c r="CV106" s="15">
        <v>0</v>
      </c>
      <c r="CW106" s="15">
        <v>0</v>
      </c>
      <c r="CX106" s="15">
        <v>0</v>
      </c>
      <c r="CY106" s="15">
        <v>0</v>
      </c>
      <c r="CZ106" s="15">
        <v>0</v>
      </c>
      <c r="DA106" s="15">
        <v>0</v>
      </c>
      <c r="DB106" s="15">
        <v>0</v>
      </c>
      <c r="DC106" s="15">
        <v>0</v>
      </c>
      <c r="DD106" s="15">
        <v>0</v>
      </c>
      <c r="DE106" s="15">
        <v>0</v>
      </c>
      <c r="DF106" s="15">
        <v>0</v>
      </c>
      <c r="DG106" s="15">
        <v>0</v>
      </c>
      <c r="DH106" s="15">
        <v>0</v>
      </c>
      <c r="DI106" s="15">
        <v>0</v>
      </c>
      <c r="DJ106" s="15">
        <v>0</v>
      </c>
      <c r="DK106" s="15">
        <v>0</v>
      </c>
      <c r="DL106" s="15">
        <v>0</v>
      </c>
      <c r="DM106" s="15">
        <v>0</v>
      </c>
      <c r="DN106" s="15">
        <v>0</v>
      </c>
      <c r="DO106" s="15">
        <v>0</v>
      </c>
      <c r="DP106" s="15">
        <v>0</v>
      </c>
      <c r="DQ106" s="15">
        <v>0</v>
      </c>
      <c r="DR106" s="15">
        <v>0</v>
      </c>
      <c r="DS106" s="15">
        <v>0</v>
      </c>
      <c r="DT106" s="15">
        <v>0</v>
      </c>
      <c r="DU106" s="15">
        <v>0</v>
      </c>
      <c r="DV106" s="15">
        <v>341.98</v>
      </c>
      <c r="DW106" s="15">
        <v>0</v>
      </c>
      <c r="DX106" s="13">
        <v>0</v>
      </c>
      <c r="DY106" s="13">
        <v>0</v>
      </c>
      <c r="DZ106" s="13">
        <v>0</v>
      </c>
      <c r="EA106" s="14">
        <v>40.409999999999997</v>
      </c>
      <c r="EC106" s="13">
        <v>30</v>
      </c>
    </row>
    <row r="107" spans="1:133" s="13" customFormat="1" x14ac:dyDescent="0.25">
      <c r="A107" s="25" t="s">
        <v>329</v>
      </c>
      <c r="B107" s="23">
        <v>2</v>
      </c>
      <c r="C107" s="23">
        <v>2</v>
      </c>
      <c r="D107" s="23" t="s">
        <v>345</v>
      </c>
      <c r="E107" s="15" t="s">
        <v>154</v>
      </c>
      <c r="F107" s="15" t="s">
        <v>510</v>
      </c>
      <c r="G107" s="15">
        <v>2720.45</v>
      </c>
      <c r="H107" s="15">
        <v>0</v>
      </c>
      <c r="I107" s="15">
        <v>0</v>
      </c>
      <c r="J107" s="15">
        <v>0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15">
        <v>423.91</v>
      </c>
      <c r="Q107" s="15">
        <v>4322.17</v>
      </c>
      <c r="R107" s="15">
        <v>201.96</v>
      </c>
      <c r="S107" s="15">
        <v>0</v>
      </c>
      <c r="T107" s="15">
        <v>0</v>
      </c>
      <c r="U107" s="15">
        <v>3696.3</v>
      </c>
      <c r="V107" s="15">
        <v>4322.17</v>
      </c>
      <c r="W107" s="15">
        <v>0</v>
      </c>
      <c r="X107" s="15">
        <v>0</v>
      </c>
      <c r="Y107" s="15">
        <v>0</v>
      </c>
      <c r="Z107" s="15">
        <v>0</v>
      </c>
      <c r="AA107" s="15">
        <v>0</v>
      </c>
      <c r="AB107" s="15">
        <v>544.09</v>
      </c>
      <c r="AC107" s="24">
        <v>223.03</v>
      </c>
      <c r="AD107" s="15">
        <v>0</v>
      </c>
      <c r="AE107" s="23">
        <v>86.82</v>
      </c>
      <c r="AF107" s="23">
        <v>86.82</v>
      </c>
      <c r="AG107" s="15">
        <v>0</v>
      </c>
      <c r="AH107" s="15"/>
      <c r="AI107" s="15"/>
      <c r="AJ107" s="15"/>
      <c r="AK107" s="15"/>
      <c r="AL107" s="15"/>
      <c r="AM107" s="15"/>
      <c r="AN107" s="15"/>
      <c r="AO107" s="22"/>
      <c r="AP107" s="22"/>
      <c r="AQ107" s="15" t="s">
        <v>28</v>
      </c>
      <c r="AR107" s="15">
        <v>1</v>
      </c>
      <c r="AS107" s="21">
        <v>44935</v>
      </c>
      <c r="AT107" s="21" t="s">
        <v>324</v>
      </c>
      <c r="AU107" s="20">
        <v>0</v>
      </c>
      <c r="AV107" s="15"/>
      <c r="AW107" s="15">
        <v>0</v>
      </c>
      <c r="AX107" s="15">
        <v>0</v>
      </c>
      <c r="AY107" s="15">
        <v>0</v>
      </c>
      <c r="AZ107" s="15">
        <v>0</v>
      </c>
      <c r="BA107" s="15">
        <v>0</v>
      </c>
      <c r="BB107" s="15">
        <v>0</v>
      </c>
      <c r="BC107" s="15">
        <v>0</v>
      </c>
      <c r="BD107" s="15">
        <v>0</v>
      </c>
      <c r="BE107" s="15">
        <v>0</v>
      </c>
      <c r="BF107" s="15">
        <v>0</v>
      </c>
      <c r="BG107" s="15">
        <v>0</v>
      </c>
      <c r="BH107" s="15">
        <v>0</v>
      </c>
      <c r="BI107" s="15">
        <v>0</v>
      </c>
      <c r="BJ107" s="15">
        <v>0</v>
      </c>
      <c r="BK107" s="15">
        <v>0</v>
      </c>
      <c r="BL107" s="15">
        <v>0</v>
      </c>
      <c r="BM107" s="15">
        <v>0</v>
      </c>
      <c r="BN107" s="15">
        <v>0</v>
      </c>
      <c r="BO107" s="15">
        <v>0</v>
      </c>
      <c r="BP107" s="15">
        <v>0</v>
      </c>
      <c r="BQ107" s="15">
        <v>180</v>
      </c>
      <c r="BR107" s="15">
        <v>0</v>
      </c>
      <c r="BS107" s="18"/>
      <c r="BT107" s="19">
        <v>2</v>
      </c>
      <c r="BU107" s="18">
        <v>36</v>
      </c>
      <c r="BV107" s="18">
        <v>36</v>
      </c>
      <c r="BW107" s="18">
        <v>4</v>
      </c>
      <c r="BX107" s="17">
        <v>26724</v>
      </c>
      <c r="BY107" s="16" t="s">
        <v>326</v>
      </c>
      <c r="BZ107" s="15" t="s">
        <v>325</v>
      </c>
      <c r="CA107" s="15">
        <v>0</v>
      </c>
      <c r="CB107" s="15" t="s">
        <v>324</v>
      </c>
      <c r="CC107" s="15" t="s">
        <v>324</v>
      </c>
      <c r="CD107" s="15">
        <v>0</v>
      </c>
      <c r="CE107" s="15">
        <v>0</v>
      </c>
      <c r="CF107" s="15">
        <v>0</v>
      </c>
      <c r="CG107" s="15">
        <v>0</v>
      </c>
      <c r="CH107" s="15">
        <v>0</v>
      </c>
      <c r="CI107" s="15">
        <v>712.97</v>
      </c>
      <c r="CJ107" s="15">
        <v>142.59</v>
      </c>
      <c r="CK107" s="15">
        <v>0</v>
      </c>
      <c r="CL107" s="15">
        <v>0</v>
      </c>
      <c r="CM107" s="15">
        <v>0</v>
      </c>
      <c r="CN107" s="15">
        <v>181.36</v>
      </c>
      <c r="CO107" s="15">
        <v>0</v>
      </c>
      <c r="CP107" s="15">
        <v>4322.17</v>
      </c>
      <c r="CQ107" s="15">
        <v>0</v>
      </c>
      <c r="CR107" s="15">
        <v>0</v>
      </c>
      <c r="CS107" s="15">
        <v>564.79999999999995</v>
      </c>
      <c r="CT107" s="15">
        <v>0</v>
      </c>
      <c r="CU107" s="15">
        <v>0</v>
      </c>
      <c r="CV107" s="15">
        <v>0</v>
      </c>
      <c r="CW107" s="15">
        <v>0</v>
      </c>
      <c r="CX107" s="15">
        <v>0</v>
      </c>
      <c r="CY107" s="15">
        <v>0</v>
      </c>
      <c r="CZ107" s="15">
        <v>0</v>
      </c>
      <c r="DA107" s="15">
        <v>0</v>
      </c>
      <c r="DB107" s="15">
        <v>0</v>
      </c>
      <c r="DC107" s="15">
        <v>0</v>
      </c>
      <c r="DD107" s="15">
        <v>0</v>
      </c>
      <c r="DE107" s="15">
        <v>0</v>
      </c>
      <c r="DF107" s="15">
        <v>0</v>
      </c>
      <c r="DG107" s="15">
        <v>0</v>
      </c>
      <c r="DH107" s="15">
        <v>0</v>
      </c>
      <c r="DI107" s="15">
        <v>0</v>
      </c>
      <c r="DJ107" s="15">
        <v>0</v>
      </c>
      <c r="DK107" s="15">
        <v>0</v>
      </c>
      <c r="DL107" s="15">
        <v>0</v>
      </c>
      <c r="DM107" s="15">
        <v>0</v>
      </c>
      <c r="DN107" s="15">
        <v>0</v>
      </c>
      <c r="DO107" s="15">
        <v>0</v>
      </c>
      <c r="DP107" s="15">
        <v>0</v>
      </c>
      <c r="DQ107" s="15">
        <v>0</v>
      </c>
      <c r="DR107" s="15">
        <v>0</v>
      </c>
      <c r="DS107" s="15">
        <v>0</v>
      </c>
      <c r="DT107" s="15">
        <v>0</v>
      </c>
      <c r="DU107" s="15">
        <v>0</v>
      </c>
      <c r="DV107" s="15">
        <v>345.77</v>
      </c>
      <c r="DW107" s="15">
        <v>0</v>
      </c>
      <c r="DX107" s="13">
        <v>0</v>
      </c>
      <c r="DY107" s="13">
        <v>0</v>
      </c>
      <c r="DZ107" s="13">
        <v>0</v>
      </c>
      <c r="EA107" s="14">
        <v>40.409999999999997</v>
      </c>
      <c r="EC107" s="13">
        <v>30</v>
      </c>
    </row>
    <row r="108" spans="1:133" s="13" customFormat="1" x14ac:dyDescent="0.25">
      <c r="A108" s="25" t="s">
        <v>329</v>
      </c>
      <c r="B108" s="23">
        <v>2</v>
      </c>
      <c r="C108" s="23">
        <v>2</v>
      </c>
      <c r="D108" s="26" t="s">
        <v>350</v>
      </c>
      <c r="E108" s="15" t="s">
        <v>155</v>
      </c>
      <c r="F108" s="15" t="s">
        <v>509</v>
      </c>
      <c r="G108" s="15">
        <v>90.68</v>
      </c>
      <c r="H108" s="15">
        <v>0</v>
      </c>
      <c r="I108" s="15">
        <v>0</v>
      </c>
      <c r="J108" s="15">
        <v>0</v>
      </c>
      <c r="K108" s="15">
        <v>0</v>
      </c>
      <c r="L108" s="15">
        <v>3726.06</v>
      </c>
      <c r="M108" s="15">
        <v>2.46</v>
      </c>
      <c r="N108" s="15">
        <v>2.72</v>
      </c>
      <c r="O108" s="15">
        <v>0</v>
      </c>
      <c r="P108" s="15">
        <v>37.72</v>
      </c>
      <c r="Q108" s="15">
        <v>361.53</v>
      </c>
      <c r="R108" s="15">
        <v>0</v>
      </c>
      <c r="S108" s="15">
        <v>4058.93</v>
      </c>
      <c r="T108" s="15">
        <v>0</v>
      </c>
      <c r="U108" s="15">
        <v>326.27</v>
      </c>
      <c r="V108" s="15">
        <v>5329.61</v>
      </c>
      <c r="W108" s="15">
        <v>0</v>
      </c>
      <c r="X108" s="15">
        <v>0</v>
      </c>
      <c r="Y108" s="15">
        <v>0</v>
      </c>
      <c r="Z108" s="15">
        <v>0</v>
      </c>
      <c r="AA108" s="15">
        <v>0</v>
      </c>
      <c r="AB108" s="15">
        <v>764.38</v>
      </c>
      <c r="AC108" s="24">
        <v>223.03</v>
      </c>
      <c r="AD108" s="15">
        <v>0</v>
      </c>
      <c r="AE108" s="23">
        <v>86.82</v>
      </c>
      <c r="AF108" s="23">
        <v>86.82</v>
      </c>
      <c r="AG108" s="15">
        <v>0</v>
      </c>
      <c r="AH108" s="15"/>
      <c r="AI108" s="15"/>
      <c r="AJ108" s="15"/>
      <c r="AK108" s="15"/>
      <c r="AL108" s="15"/>
      <c r="AM108" s="15"/>
      <c r="AN108" s="15"/>
      <c r="AO108" s="22"/>
      <c r="AP108" s="22"/>
      <c r="AQ108" s="15" t="s">
        <v>28</v>
      </c>
      <c r="AR108" s="15">
        <v>1</v>
      </c>
      <c r="AS108" s="21">
        <v>43970</v>
      </c>
      <c r="AT108" s="21" t="s">
        <v>324</v>
      </c>
      <c r="AU108" s="20">
        <v>0</v>
      </c>
      <c r="AV108" s="15"/>
      <c r="AW108" s="15">
        <v>0</v>
      </c>
      <c r="AX108" s="15">
        <v>0</v>
      </c>
      <c r="AY108" s="15">
        <v>0</v>
      </c>
      <c r="AZ108" s="15">
        <v>0</v>
      </c>
      <c r="BA108" s="15">
        <v>0</v>
      </c>
      <c r="BB108" s="15">
        <v>0</v>
      </c>
      <c r="BC108" s="15">
        <v>0</v>
      </c>
      <c r="BD108" s="15">
        <v>0</v>
      </c>
      <c r="BE108" s="15">
        <v>0</v>
      </c>
      <c r="BF108" s="15">
        <v>0</v>
      </c>
      <c r="BG108" s="15">
        <v>0</v>
      </c>
      <c r="BH108" s="15">
        <v>0</v>
      </c>
      <c r="BI108" s="15">
        <v>0</v>
      </c>
      <c r="BJ108" s="15">
        <v>0</v>
      </c>
      <c r="BK108" s="15">
        <v>0</v>
      </c>
      <c r="BL108" s="15">
        <v>0</v>
      </c>
      <c r="BM108" s="15">
        <v>0</v>
      </c>
      <c r="BN108" s="15">
        <v>0</v>
      </c>
      <c r="BO108" s="15">
        <v>0</v>
      </c>
      <c r="BP108" s="15">
        <v>0</v>
      </c>
      <c r="BQ108" s="15">
        <v>180</v>
      </c>
      <c r="BR108" s="15">
        <v>0</v>
      </c>
      <c r="BS108" s="18"/>
      <c r="BT108" s="19">
        <v>2</v>
      </c>
      <c r="BU108" s="18">
        <v>36</v>
      </c>
      <c r="BV108" s="18">
        <v>36</v>
      </c>
      <c r="BW108" s="18">
        <v>3</v>
      </c>
      <c r="BX108" s="17">
        <v>29784</v>
      </c>
      <c r="BY108" s="16" t="s">
        <v>325</v>
      </c>
      <c r="BZ108" s="15" t="s">
        <v>325</v>
      </c>
      <c r="CA108" s="15">
        <v>0</v>
      </c>
      <c r="CB108" s="15" t="s">
        <v>324</v>
      </c>
      <c r="CC108" s="15" t="s">
        <v>324</v>
      </c>
      <c r="CD108" s="15">
        <v>0</v>
      </c>
      <c r="CE108" s="15">
        <v>0</v>
      </c>
      <c r="CF108" s="15">
        <v>0</v>
      </c>
      <c r="CG108" s="15">
        <v>0</v>
      </c>
      <c r="CH108" s="15">
        <v>0</v>
      </c>
      <c r="CI108" s="15">
        <v>243.25</v>
      </c>
      <c r="CJ108" s="15">
        <v>0</v>
      </c>
      <c r="CK108" s="15">
        <v>0</v>
      </c>
      <c r="CL108" s="15">
        <v>0</v>
      </c>
      <c r="CM108" s="15">
        <v>0</v>
      </c>
      <c r="CN108" s="15">
        <v>6.05</v>
      </c>
      <c r="CO108" s="15">
        <v>0</v>
      </c>
      <c r="CP108" s="15">
        <v>5332.0700000000006</v>
      </c>
      <c r="CQ108" s="15">
        <v>0</v>
      </c>
      <c r="CR108" s="15">
        <v>0</v>
      </c>
      <c r="CS108" s="15">
        <v>18.829999999999998</v>
      </c>
      <c r="CT108" s="15">
        <v>0</v>
      </c>
      <c r="CU108" s="15">
        <v>1242.02</v>
      </c>
      <c r="CV108" s="15">
        <v>0</v>
      </c>
      <c r="CW108" s="15">
        <v>0</v>
      </c>
      <c r="CX108" s="15">
        <v>0</v>
      </c>
      <c r="CY108" s="15">
        <v>527.24</v>
      </c>
      <c r="CZ108" s="15">
        <v>0</v>
      </c>
      <c r="DA108" s="15">
        <v>0</v>
      </c>
      <c r="DB108" s="15">
        <v>0</v>
      </c>
      <c r="DC108" s="15">
        <v>381.91</v>
      </c>
      <c r="DD108" s="15">
        <v>0</v>
      </c>
      <c r="DE108" s="15">
        <v>0</v>
      </c>
      <c r="DF108" s="15">
        <v>0</v>
      </c>
      <c r="DG108" s="15">
        <v>0</v>
      </c>
      <c r="DH108" s="15">
        <v>0</v>
      </c>
      <c r="DI108" s="15">
        <v>0</v>
      </c>
      <c r="DJ108" s="15">
        <v>0</v>
      </c>
      <c r="DK108" s="15">
        <v>0</v>
      </c>
      <c r="DL108" s="15">
        <v>0</v>
      </c>
      <c r="DM108" s="15">
        <v>0</v>
      </c>
      <c r="DN108" s="15">
        <v>0</v>
      </c>
      <c r="DO108" s="15">
        <v>0</v>
      </c>
      <c r="DP108" s="15">
        <v>0</v>
      </c>
      <c r="DQ108" s="15">
        <v>0</v>
      </c>
      <c r="DR108" s="15">
        <v>0</v>
      </c>
      <c r="DS108" s="15">
        <v>0</v>
      </c>
      <c r="DT108" s="15">
        <v>0</v>
      </c>
      <c r="DU108" s="15">
        <v>0</v>
      </c>
      <c r="DV108" s="15">
        <v>426.37</v>
      </c>
      <c r="DW108" s="15">
        <v>0</v>
      </c>
      <c r="DX108" s="13">
        <v>0</v>
      </c>
      <c r="DY108" s="13">
        <v>0</v>
      </c>
      <c r="DZ108" s="13">
        <v>0</v>
      </c>
      <c r="EA108" s="14">
        <v>40.409999999999997</v>
      </c>
      <c r="EC108" s="13">
        <v>1</v>
      </c>
    </row>
    <row r="109" spans="1:133" s="13" customFormat="1" x14ac:dyDescent="0.25">
      <c r="A109" s="25" t="s">
        <v>329</v>
      </c>
      <c r="B109" s="23">
        <v>2</v>
      </c>
      <c r="C109" s="23">
        <v>2</v>
      </c>
      <c r="D109" s="23" t="s">
        <v>423</v>
      </c>
      <c r="E109" s="15" t="s">
        <v>156</v>
      </c>
      <c r="F109" s="15" t="s">
        <v>508</v>
      </c>
      <c r="G109" s="15">
        <v>4861.75</v>
      </c>
      <c r="H109" s="15">
        <v>0</v>
      </c>
      <c r="I109" s="15">
        <v>0</v>
      </c>
      <c r="J109" s="15">
        <v>0</v>
      </c>
      <c r="K109" s="15">
        <v>0</v>
      </c>
      <c r="L109" s="15">
        <v>0</v>
      </c>
      <c r="M109" s="15">
        <v>0</v>
      </c>
      <c r="N109" s="15">
        <v>1397.76</v>
      </c>
      <c r="O109" s="15">
        <v>0</v>
      </c>
      <c r="P109" s="15">
        <v>904.84</v>
      </c>
      <c r="Q109" s="15">
        <v>7757.35</v>
      </c>
      <c r="R109" s="15">
        <v>843.07</v>
      </c>
      <c r="S109" s="15">
        <v>0</v>
      </c>
      <c r="T109" s="15">
        <v>0</v>
      </c>
      <c r="U109" s="15">
        <v>6009.4400000000005</v>
      </c>
      <c r="V109" s="15">
        <v>7757.35</v>
      </c>
      <c r="W109" s="15">
        <v>0</v>
      </c>
      <c r="X109" s="15">
        <v>0</v>
      </c>
      <c r="Y109" s="15">
        <v>0</v>
      </c>
      <c r="Z109" s="15">
        <v>0</v>
      </c>
      <c r="AA109" s="15">
        <v>0</v>
      </c>
      <c r="AB109" s="15">
        <v>1251.9000000000001</v>
      </c>
      <c r="AC109" s="24">
        <v>223.03</v>
      </c>
      <c r="AD109" s="15">
        <v>0</v>
      </c>
      <c r="AE109" s="23">
        <v>86.82</v>
      </c>
      <c r="AF109" s="23">
        <v>86.82</v>
      </c>
      <c r="AG109" s="15">
        <v>0</v>
      </c>
      <c r="AH109" s="15"/>
      <c r="AI109" s="15"/>
      <c r="AJ109" s="15"/>
      <c r="AK109" s="15"/>
      <c r="AL109" s="15"/>
      <c r="AM109" s="15"/>
      <c r="AN109" s="15"/>
      <c r="AO109" s="22"/>
      <c r="AP109" s="22"/>
      <c r="AQ109" s="15" t="s">
        <v>157</v>
      </c>
      <c r="AR109" s="15">
        <v>1</v>
      </c>
      <c r="AS109" s="21">
        <v>43804</v>
      </c>
      <c r="AT109" s="21" t="s">
        <v>324</v>
      </c>
      <c r="AU109" s="20">
        <v>0</v>
      </c>
      <c r="AV109" s="15"/>
      <c r="AW109" s="15">
        <v>0</v>
      </c>
      <c r="AX109" s="15">
        <v>0</v>
      </c>
      <c r="AY109" s="15">
        <v>0</v>
      </c>
      <c r="AZ109" s="15">
        <v>0</v>
      </c>
      <c r="BA109" s="15">
        <v>0</v>
      </c>
      <c r="BB109" s="15">
        <v>0</v>
      </c>
      <c r="BC109" s="15">
        <v>0</v>
      </c>
      <c r="BD109" s="15">
        <v>0</v>
      </c>
      <c r="BE109" s="15">
        <v>0</v>
      </c>
      <c r="BF109" s="15">
        <v>0</v>
      </c>
      <c r="BG109" s="15">
        <v>0</v>
      </c>
      <c r="BH109" s="15">
        <v>0</v>
      </c>
      <c r="BI109" s="15">
        <v>0</v>
      </c>
      <c r="BJ109" s="15">
        <v>0</v>
      </c>
      <c r="BK109" s="15">
        <v>0</v>
      </c>
      <c r="BL109" s="15">
        <v>0</v>
      </c>
      <c r="BM109" s="15">
        <v>0</v>
      </c>
      <c r="BN109" s="15">
        <v>0</v>
      </c>
      <c r="BO109" s="15">
        <v>0</v>
      </c>
      <c r="BP109" s="15">
        <v>0</v>
      </c>
      <c r="BQ109" s="15">
        <v>220</v>
      </c>
      <c r="BR109" s="15">
        <v>0</v>
      </c>
      <c r="BS109" s="18"/>
      <c r="BT109" s="19">
        <v>2</v>
      </c>
      <c r="BU109" s="18">
        <v>44</v>
      </c>
      <c r="BV109" s="18">
        <v>44</v>
      </c>
      <c r="BW109" s="18">
        <v>4</v>
      </c>
      <c r="BX109" s="17">
        <v>30578</v>
      </c>
      <c r="BY109" s="16" t="s">
        <v>325</v>
      </c>
      <c r="BZ109" s="15" t="s">
        <v>325</v>
      </c>
      <c r="CA109" s="15">
        <v>0</v>
      </c>
      <c r="CB109" s="15" t="s">
        <v>324</v>
      </c>
      <c r="CC109" s="15" t="s">
        <v>324</v>
      </c>
      <c r="CD109" s="15">
        <v>0</v>
      </c>
      <c r="CE109" s="15">
        <v>0</v>
      </c>
      <c r="CF109" s="15">
        <v>0</v>
      </c>
      <c r="CG109" s="15">
        <v>0</v>
      </c>
      <c r="CH109" s="15">
        <v>0</v>
      </c>
      <c r="CI109" s="15">
        <v>0</v>
      </c>
      <c r="CJ109" s="15">
        <v>0</v>
      </c>
      <c r="CK109" s="15">
        <v>0</v>
      </c>
      <c r="CL109" s="15">
        <v>0</v>
      </c>
      <c r="CM109" s="15">
        <v>0</v>
      </c>
      <c r="CN109" s="15">
        <v>0</v>
      </c>
      <c r="CO109" s="15">
        <v>0</v>
      </c>
      <c r="CP109" s="15">
        <v>7757.35</v>
      </c>
      <c r="CQ109" s="15">
        <v>0</v>
      </c>
      <c r="CR109" s="15">
        <v>1215.44</v>
      </c>
      <c r="CS109" s="15">
        <v>282.39999999999998</v>
      </c>
      <c r="CT109" s="15">
        <v>0</v>
      </c>
      <c r="CU109" s="15">
        <v>0</v>
      </c>
      <c r="CV109" s="15">
        <v>0</v>
      </c>
      <c r="CW109" s="15">
        <v>0</v>
      </c>
      <c r="CX109" s="15">
        <v>0</v>
      </c>
      <c r="CY109" s="15">
        <v>0</v>
      </c>
      <c r="CZ109" s="15">
        <v>0</v>
      </c>
      <c r="DA109" s="15">
        <v>0</v>
      </c>
      <c r="DB109" s="15">
        <v>0</v>
      </c>
      <c r="DC109" s="15">
        <v>0</v>
      </c>
      <c r="DD109" s="15">
        <v>0</v>
      </c>
      <c r="DE109" s="15">
        <v>0</v>
      </c>
      <c r="DF109" s="15">
        <v>0</v>
      </c>
      <c r="DG109" s="15">
        <v>0</v>
      </c>
      <c r="DH109" s="15">
        <v>0</v>
      </c>
      <c r="DI109" s="15">
        <v>0</v>
      </c>
      <c r="DJ109" s="15">
        <v>0</v>
      </c>
      <c r="DK109" s="15">
        <v>0</v>
      </c>
      <c r="DL109" s="15">
        <v>0</v>
      </c>
      <c r="DM109" s="15">
        <v>0</v>
      </c>
      <c r="DN109" s="15">
        <v>0</v>
      </c>
      <c r="DO109" s="15">
        <v>0</v>
      </c>
      <c r="DP109" s="15">
        <v>0</v>
      </c>
      <c r="DQ109" s="15">
        <v>0</v>
      </c>
      <c r="DR109" s="15">
        <v>0</v>
      </c>
      <c r="DS109" s="15">
        <v>0</v>
      </c>
      <c r="DT109" s="15">
        <v>0</v>
      </c>
      <c r="DU109" s="15">
        <v>0</v>
      </c>
      <c r="DV109" s="15">
        <v>620.59</v>
      </c>
      <c r="DW109" s="15">
        <v>0</v>
      </c>
      <c r="DX109" s="13">
        <v>0</v>
      </c>
      <c r="DY109" s="13">
        <v>0</v>
      </c>
      <c r="DZ109" s="13">
        <v>0</v>
      </c>
      <c r="EA109" s="14">
        <v>40.409999999999997</v>
      </c>
      <c r="EC109" s="13">
        <v>24</v>
      </c>
    </row>
    <row r="110" spans="1:133" s="13" customFormat="1" x14ac:dyDescent="0.25">
      <c r="A110" s="25" t="s">
        <v>329</v>
      </c>
      <c r="B110" s="23">
        <v>2</v>
      </c>
      <c r="C110" s="23">
        <v>2</v>
      </c>
      <c r="D110" s="23" t="s">
        <v>340</v>
      </c>
      <c r="E110" s="15" t="s">
        <v>158</v>
      </c>
      <c r="F110" s="15" t="s">
        <v>507</v>
      </c>
      <c r="G110" s="15">
        <v>1360.23</v>
      </c>
      <c r="H110" s="15">
        <v>0</v>
      </c>
      <c r="I110" s="15">
        <v>0</v>
      </c>
      <c r="J110" s="15">
        <v>0</v>
      </c>
      <c r="K110" s="15">
        <v>0</v>
      </c>
      <c r="L110" s="15">
        <v>0</v>
      </c>
      <c r="M110" s="15">
        <v>8.4</v>
      </c>
      <c r="N110" s="15">
        <v>0</v>
      </c>
      <c r="O110" s="15">
        <v>0</v>
      </c>
      <c r="P110" s="15">
        <v>220.95</v>
      </c>
      <c r="Q110" s="15">
        <v>2684.44</v>
      </c>
      <c r="R110" s="15">
        <v>0</v>
      </c>
      <c r="S110" s="15">
        <v>0</v>
      </c>
      <c r="T110" s="15">
        <v>0</v>
      </c>
      <c r="U110" s="15">
        <v>2308.6600000000003</v>
      </c>
      <c r="V110" s="15">
        <v>2684.44</v>
      </c>
      <c r="W110" s="15">
        <v>0</v>
      </c>
      <c r="X110" s="15">
        <v>0</v>
      </c>
      <c r="Y110" s="15">
        <v>0</v>
      </c>
      <c r="Z110" s="15">
        <v>0</v>
      </c>
      <c r="AA110" s="15">
        <v>0</v>
      </c>
      <c r="AB110" s="15">
        <v>273.73</v>
      </c>
      <c r="AC110" s="24">
        <v>223.03</v>
      </c>
      <c r="AD110" s="15">
        <v>0</v>
      </c>
      <c r="AE110" s="23">
        <v>86.82</v>
      </c>
      <c r="AF110" s="23">
        <v>86.82</v>
      </c>
      <c r="AG110" s="15">
        <v>0</v>
      </c>
      <c r="AH110" s="15"/>
      <c r="AI110" s="15"/>
      <c r="AJ110" s="15"/>
      <c r="AK110" s="15"/>
      <c r="AL110" s="15"/>
      <c r="AM110" s="15"/>
      <c r="AN110" s="15"/>
      <c r="AO110" s="22"/>
      <c r="AP110" s="22"/>
      <c r="AQ110" s="15" t="s">
        <v>28</v>
      </c>
      <c r="AR110" s="15">
        <v>1</v>
      </c>
      <c r="AS110" s="21">
        <v>45145</v>
      </c>
      <c r="AT110" s="21" t="s">
        <v>324</v>
      </c>
      <c r="AU110" s="20">
        <v>0</v>
      </c>
      <c r="AV110" s="15"/>
      <c r="AW110" s="15">
        <v>0</v>
      </c>
      <c r="AX110" s="15">
        <v>0</v>
      </c>
      <c r="AY110" s="15">
        <v>0</v>
      </c>
      <c r="AZ110" s="15">
        <v>0</v>
      </c>
      <c r="BA110" s="15">
        <v>0</v>
      </c>
      <c r="BB110" s="15">
        <v>0</v>
      </c>
      <c r="BC110" s="15">
        <v>212.28</v>
      </c>
      <c r="BD110" s="15">
        <v>0</v>
      </c>
      <c r="BE110" s="15">
        <v>0</v>
      </c>
      <c r="BF110" s="15">
        <v>106.14</v>
      </c>
      <c r="BG110" s="15">
        <v>0</v>
      </c>
      <c r="BH110" s="15">
        <v>0</v>
      </c>
      <c r="BI110" s="15">
        <v>0</v>
      </c>
      <c r="BJ110" s="15">
        <v>0</v>
      </c>
      <c r="BK110" s="15">
        <v>0</v>
      </c>
      <c r="BL110" s="15">
        <v>0</v>
      </c>
      <c r="BM110" s="15">
        <v>0</v>
      </c>
      <c r="BN110" s="15">
        <v>0</v>
      </c>
      <c r="BO110" s="15">
        <v>0</v>
      </c>
      <c r="BP110" s="15">
        <v>0</v>
      </c>
      <c r="BQ110" s="15">
        <v>180</v>
      </c>
      <c r="BR110" s="15">
        <v>0</v>
      </c>
      <c r="BS110" s="18"/>
      <c r="BT110" s="19">
        <v>2</v>
      </c>
      <c r="BU110" s="18">
        <v>36</v>
      </c>
      <c r="BV110" s="18">
        <v>36</v>
      </c>
      <c r="BW110" s="18">
        <v>3</v>
      </c>
      <c r="BX110" s="17">
        <v>27207</v>
      </c>
      <c r="BY110" s="16" t="s">
        <v>325</v>
      </c>
      <c r="BZ110" s="15" t="s">
        <v>325</v>
      </c>
      <c r="CA110" s="15">
        <v>163.22999999999999</v>
      </c>
      <c r="CB110" s="15" t="s">
        <v>324</v>
      </c>
      <c r="CC110" s="15" t="s">
        <v>324</v>
      </c>
      <c r="CD110" s="15">
        <v>0</v>
      </c>
      <c r="CE110" s="15">
        <v>0</v>
      </c>
      <c r="CF110" s="15">
        <v>0</v>
      </c>
      <c r="CG110" s="15">
        <v>0</v>
      </c>
      <c r="CH110" s="15">
        <v>0</v>
      </c>
      <c r="CI110" s="15">
        <v>0</v>
      </c>
      <c r="CJ110" s="15">
        <v>0</v>
      </c>
      <c r="CK110" s="15">
        <v>0</v>
      </c>
      <c r="CL110" s="15">
        <v>0</v>
      </c>
      <c r="CM110" s="15">
        <v>0</v>
      </c>
      <c r="CN110" s="15">
        <v>0</v>
      </c>
      <c r="CO110" s="15">
        <v>0</v>
      </c>
      <c r="CP110" s="15">
        <v>3011.26</v>
      </c>
      <c r="CQ110" s="15">
        <v>0</v>
      </c>
      <c r="CR110" s="15">
        <v>1360.23</v>
      </c>
      <c r="CS110" s="15">
        <v>282.39999999999998</v>
      </c>
      <c r="CT110" s="15">
        <v>0</v>
      </c>
      <c r="CU110" s="15">
        <v>0</v>
      </c>
      <c r="CV110" s="15">
        <v>0</v>
      </c>
      <c r="CW110" s="15">
        <v>0</v>
      </c>
      <c r="CX110" s="15">
        <v>0</v>
      </c>
      <c r="CY110" s="15">
        <v>0</v>
      </c>
      <c r="CZ110" s="15">
        <v>0</v>
      </c>
      <c r="DA110" s="15">
        <v>0</v>
      </c>
      <c r="DB110" s="15">
        <v>0</v>
      </c>
      <c r="DC110" s="15">
        <v>0</v>
      </c>
      <c r="DD110" s="15">
        <v>0</v>
      </c>
      <c r="DE110" s="15">
        <v>0</v>
      </c>
      <c r="DF110" s="15">
        <v>0</v>
      </c>
      <c r="DG110" s="15">
        <v>0</v>
      </c>
      <c r="DH110" s="15">
        <v>0</v>
      </c>
      <c r="DI110" s="15">
        <v>0</v>
      </c>
      <c r="DJ110" s="15">
        <v>0</v>
      </c>
      <c r="DK110" s="15">
        <v>0</v>
      </c>
      <c r="DL110" s="15">
        <v>0</v>
      </c>
      <c r="DM110" s="15">
        <v>0</v>
      </c>
      <c r="DN110" s="15">
        <v>0</v>
      </c>
      <c r="DO110" s="15">
        <v>0</v>
      </c>
      <c r="DP110" s="15">
        <v>0</v>
      </c>
      <c r="DQ110" s="15">
        <v>0</v>
      </c>
      <c r="DR110" s="15">
        <v>0</v>
      </c>
      <c r="DS110" s="15">
        <v>0</v>
      </c>
      <c r="DT110" s="15">
        <v>0</v>
      </c>
      <c r="DU110" s="15">
        <v>0</v>
      </c>
      <c r="DV110" s="15">
        <v>214.76</v>
      </c>
      <c r="DW110" s="15">
        <v>0</v>
      </c>
      <c r="DX110" s="13">
        <v>0</v>
      </c>
      <c r="DY110" s="13">
        <v>0</v>
      </c>
      <c r="DZ110" s="13">
        <v>0</v>
      </c>
      <c r="EA110" s="14">
        <v>40.409999999999997</v>
      </c>
      <c r="EC110" s="13">
        <v>15</v>
      </c>
    </row>
    <row r="111" spans="1:133" s="13" customFormat="1" x14ac:dyDescent="0.25">
      <c r="A111" s="25" t="s">
        <v>329</v>
      </c>
      <c r="B111" s="23">
        <v>2</v>
      </c>
      <c r="C111" s="23">
        <v>2</v>
      </c>
      <c r="D111" s="26" t="s">
        <v>423</v>
      </c>
      <c r="E111" s="15" t="s">
        <v>159</v>
      </c>
      <c r="F111" s="15" t="s">
        <v>506</v>
      </c>
      <c r="G111" s="15">
        <v>2720.45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0.44</v>
      </c>
      <c r="N111" s="15">
        <v>0</v>
      </c>
      <c r="O111" s="15">
        <v>0</v>
      </c>
      <c r="P111" s="15">
        <v>349.88</v>
      </c>
      <c r="Q111" s="15">
        <v>3758.92</v>
      </c>
      <c r="R111" s="15">
        <v>114.24</v>
      </c>
      <c r="S111" s="15">
        <v>0</v>
      </c>
      <c r="T111" s="15">
        <v>0</v>
      </c>
      <c r="U111" s="15">
        <v>3295.2400000000002</v>
      </c>
      <c r="V111" s="15">
        <v>3758.92</v>
      </c>
      <c r="W111" s="15">
        <v>0</v>
      </c>
      <c r="X111" s="15">
        <v>0</v>
      </c>
      <c r="Y111" s="15">
        <v>0</v>
      </c>
      <c r="Z111" s="15">
        <v>0</v>
      </c>
      <c r="AA111" s="15">
        <v>0</v>
      </c>
      <c r="AB111" s="15">
        <v>544.17999999999995</v>
      </c>
      <c r="AC111" s="24">
        <v>223.03</v>
      </c>
      <c r="AD111" s="15">
        <v>0</v>
      </c>
      <c r="AE111" s="23">
        <v>86.82</v>
      </c>
      <c r="AF111" s="23">
        <v>86.82</v>
      </c>
      <c r="AG111" s="15">
        <v>0</v>
      </c>
      <c r="AH111" s="15"/>
      <c r="AI111" s="15"/>
      <c r="AJ111" s="15"/>
      <c r="AK111" s="15"/>
      <c r="AL111" s="15"/>
      <c r="AM111" s="15"/>
      <c r="AN111" s="15"/>
      <c r="AO111" s="22"/>
      <c r="AP111" s="22"/>
      <c r="AQ111" s="15" t="s">
        <v>28</v>
      </c>
      <c r="AR111" s="15">
        <v>1</v>
      </c>
      <c r="AS111" s="21">
        <v>45111</v>
      </c>
      <c r="AT111" s="21" t="s">
        <v>324</v>
      </c>
      <c r="AU111" s="20">
        <v>0</v>
      </c>
      <c r="AV111" s="15"/>
      <c r="AW111" s="15">
        <v>0</v>
      </c>
      <c r="AX111" s="15">
        <v>0</v>
      </c>
      <c r="AY111" s="15">
        <v>0</v>
      </c>
      <c r="AZ111" s="15">
        <v>0</v>
      </c>
      <c r="BA111" s="15">
        <v>0</v>
      </c>
      <c r="BB111" s="15">
        <v>0</v>
      </c>
      <c r="BC111" s="15">
        <v>0</v>
      </c>
      <c r="BD111" s="15">
        <v>0</v>
      </c>
      <c r="BE111" s="15">
        <v>0</v>
      </c>
      <c r="BF111" s="15">
        <v>0</v>
      </c>
      <c r="BG111" s="15">
        <v>0</v>
      </c>
      <c r="BH111" s="15">
        <v>0</v>
      </c>
      <c r="BI111" s="15">
        <v>0</v>
      </c>
      <c r="BJ111" s="15">
        <v>0</v>
      </c>
      <c r="BK111" s="15">
        <v>0</v>
      </c>
      <c r="BL111" s="15">
        <v>0</v>
      </c>
      <c r="BM111" s="15">
        <v>0</v>
      </c>
      <c r="BN111" s="15">
        <v>0</v>
      </c>
      <c r="BO111" s="15">
        <v>0</v>
      </c>
      <c r="BP111" s="15">
        <v>0</v>
      </c>
      <c r="BQ111" s="15">
        <v>180</v>
      </c>
      <c r="BR111" s="15">
        <v>0</v>
      </c>
      <c r="BS111" s="18"/>
      <c r="BT111" s="19">
        <v>2</v>
      </c>
      <c r="BU111" s="18">
        <v>36</v>
      </c>
      <c r="BV111" s="18">
        <v>36</v>
      </c>
      <c r="BW111" s="18">
        <v>3</v>
      </c>
      <c r="BX111" s="17">
        <v>34249</v>
      </c>
      <c r="BY111" s="16" t="s">
        <v>326</v>
      </c>
      <c r="BZ111" s="15" t="s">
        <v>325</v>
      </c>
      <c r="CA111" s="15">
        <v>0</v>
      </c>
      <c r="CB111" s="15" t="s">
        <v>324</v>
      </c>
      <c r="CC111" s="15" t="s">
        <v>324</v>
      </c>
      <c r="CD111" s="15">
        <v>0</v>
      </c>
      <c r="CE111" s="15">
        <v>0</v>
      </c>
      <c r="CF111" s="15">
        <v>0</v>
      </c>
      <c r="CG111" s="15">
        <v>0</v>
      </c>
      <c r="CH111" s="15">
        <v>0</v>
      </c>
      <c r="CI111" s="15">
        <v>630.05999999999995</v>
      </c>
      <c r="CJ111" s="15">
        <v>126.01</v>
      </c>
      <c r="CK111" s="15">
        <v>0</v>
      </c>
      <c r="CL111" s="15">
        <v>0</v>
      </c>
      <c r="CM111" s="15">
        <v>0</v>
      </c>
      <c r="CN111" s="15">
        <v>0</v>
      </c>
      <c r="CO111" s="15">
        <v>0</v>
      </c>
      <c r="CP111" s="15">
        <v>3759.36</v>
      </c>
      <c r="CQ111" s="15">
        <v>0</v>
      </c>
      <c r="CR111" s="15">
        <v>0</v>
      </c>
      <c r="CS111" s="15">
        <v>282.39999999999998</v>
      </c>
      <c r="CT111" s="15">
        <v>0</v>
      </c>
      <c r="CU111" s="15">
        <v>0</v>
      </c>
      <c r="CV111" s="15">
        <v>0</v>
      </c>
      <c r="CW111" s="15">
        <v>0</v>
      </c>
      <c r="CX111" s="15">
        <v>0</v>
      </c>
      <c r="CY111" s="15">
        <v>0</v>
      </c>
      <c r="CZ111" s="15">
        <v>0</v>
      </c>
      <c r="DA111" s="15">
        <v>0</v>
      </c>
      <c r="DB111" s="15">
        <v>0</v>
      </c>
      <c r="DC111" s="15">
        <v>0</v>
      </c>
      <c r="DD111" s="15">
        <v>0</v>
      </c>
      <c r="DE111" s="15">
        <v>0</v>
      </c>
      <c r="DF111" s="15">
        <v>0</v>
      </c>
      <c r="DG111" s="15">
        <v>0</v>
      </c>
      <c r="DH111" s="15">
        <v>0</v>
      </c>
      <c r="DI111" s="15">
        <v>0</v>
      </c>
      <c r="DJ111" s="15">
        <v>0</v>
      </c>
      <c r="DK111" s="15">
        <v>0</v>
      </c>
      <c r="DL111" s="15">
        <v>0</v>
      </c>
      <c r="DM111" s="15">
        <v>0</v>
      </c>
      <c r="DN111" s="15">
        <v>0</v>
      </c>
      <c r="DO111" s="15">
        <v>0</v>
      </c>
      <c r="DP111" s="15">
        <v>0</v>
      </c>
      <c r="DQ111" s="15">
        <v>0</v>
      </c>
      <c r="DR111" s="15">
        <v>0</v>
      </c>
      <c r="DS111" s="15">
        <v>0</v>
      </c>
      <c r="DT111" s="15">
        <v>0</v>
      </c>
      <c r="DU111" s="15">
        <v>0</v>
      </c>
      <c r="DV111" s="15">
        <v>300.70999999999998</v>
      </c>
      <c r="DW111" s="15">
        <v>0</v>
      </c>
      <c r="DX111" s="13">
        <v>0</v>
      </c>
      <c r="DY111" s="13">
        <v>0</v>
      </c>
      <c r="DZ111" s="13">
        <v>0</v>
      </c>
      <c r="EA111" s="14">
        <v>40.409999999999997</v>
      </c>
      <c r="EC111" s="13">
        <v>30</v>
      </c>
    </row>
    <row r="112" spans="1:133" s="13" customFormat="1" x14ac:dyDescent="0.25">
      <c r="A112" s="25" t="s">
        <v>329</v>
      </c>
      <c r="B112" s="23">
        <v>2</v>
      </c>
      <c r="C112" s="23">
        <v>2</v>
      </c>
      <c r="D112" s="23" t="s">
        <v>335</v>
      </c>
      <c r="E112" s="15" t="s">
        <v>160</v>
      </c>
      <c r="F112" s="15" t="s">
        <v>505</v>
      </c>
      <c r="G112" s="15">
        <v>2720.45</v>
      </c>
      <c r="H112" s="15">
        <v>0</v>
      </c>
      <c r="I112" s="15">
        <v>0</v>
      </c>
      <c r="J112" s="15">
        <v>0</v>
      </c>
      <c r="K112" s="15">
        <v>0</v>
      </c>
      <c r="L112" s="15">
        <v>0</v>
      </c>
      <c r="M112" s="15">
        <v>1.77</v>
      </c>
      <c r="N112" s="15">
        <v>0</v>
      </c>
      <c r="O112" s="15">
        <v>0</v>
      </c>
      <c r="P112" s="15">
        <v>365.91</v>
      </c>
      <c r="Q112" s="15">
        <v>3892.45</v>
      </c>
      <c r="R112" s="15">
        <v>101.7</v>
      </c>
      <c r="S112" s="15">
        <v>0</v>
      </c>
      <c r="T112" s="15">
        <v>0</v>
      </c>
      <c r="U112" s="15">
        <v>3426.6099999999997</v>
      </c>
      <c r="V112" s="15">
        <v>3892.45</v>
      </c>
      <c r="W112" s="15">
        <v>0</v>
      </c>
      <c r="X112" s="15">
        <v>0</v>
      </c>
      <c r="Y112" s="15">
        <v>0</v>
      </c>
      <c r="Z112" s="15">
        <v>0</v>
      </c>
      <c r="AA112" s="15">
        <v>0</v>
      </c>
      <c r="AB112" s="15">
        <v>544.44000000000005</v>
      </c>
      <c r="AC112" s="24">
        <v>223.03</v>
      </c>
      <c r="AD112" s="15">
        <v>0</v>
      </c>
      <c r="AE112" s="23">
        <v>86.82</v>
      </c>
      <c r="AF112" s="23">
        <v>86.82</v>
      </c>
      <c r="AG112" s="15">
        <v>0</v>
      </c>
      <c r="AH112" s="15"/>
      <c r="AI112" s="15"/>
      <c r="AJ112" s="15"/>
      <c r="AK112" s="15"/>
      <c r="AL112" s="15"/>
      <c r="AM112" s="15"/>
      <c r="AN112" s="15"/>
      <c r="AO112" s="22"/>
      <c r="AP112" s="22"/>
      <c r="AQ112" s="15" t="s">
        <v>161</v>
      </c>
      <c r="AR112" s="15">
        <v>1</v>
      </c>
      <c r="AS112" s="21">
        <v>45100</v>
      </c>
      <c r="AT112" s="21" t="s">
        <v>324</v>
      </c>
      <c r="AU112" s="20">
        <v>0</v>
      </c>
      <c r="AV112" s="15"/>
      <c r="AW112" s="15">
        <v>0</v>
      </c>
      <c r="AX112" s="15">
        <v>0</v>
      </c>
      <c r="AY112" s="15">
        <v>0</v>
      </c>
      <c r="AZ112" s="15">
        <v>0</v>
      </c>
      <c r="BA112" s="15">
        <v>0</v>
      </c>
      <c r="BB112" s="15">
        <v>0</v>
      </c>
      <c r="BC112" s="15">
        <v>0</v>
      </c>
      <c r="BD112" s="15">
        <v>0</v>
      </c>
      <c r="BE112" s="15">
        <v>0</v>
      </c>
      <c r="BF112" s="15">
        <v>0</v>
      </c>
      <c r="BG112" s="15">
        <v>0</v>
      </c>
      <c r="BH112" s="15">
        <v>0</v>
      </c>
      <c r="BI112" s="15">
        <v>0</v>
      </c>
      <c r="BJ112" s="15">
        <v>0</v>
      </c>
      <c r="BK112" s="15">
        <v>0</v>
      </c>
      <c r="BL112" s="15">
        <v>0</v>
      </c>
      <c r="BM112" s="15">
        <v>0</v>
      </c>
      <c r="BN112" s="15">
        <v>0</v>
      </c>
      <c r="BO112" s="15">
        <v>0</v>
      </c>
      <c r="BP112" s="15">
        <v>0</v>
      </c>
      <c r="BQ112" s="15">
        <v>180</v>
      </c>
      <c r="BR112" s="15">
        <v>0</v>
      </c>
      <c r="BS112" s="18"/>
      <c r="BT112" s="19">
        <v>2</v>
      </c>
      <c r="BU112" s="18">
        <v>36</v>
      </c>
      <c r="BV112" s="18">
        <v>36</v>
      </c>
      <c r="BW112" s="18">
        <v>3</v>
      </c>
      <c r="BX112" s="17">
        <v>32084</v>
      </c>
      <c r="BY112" s="16" t="s">
        <v>325</v>
      </c>
      <c r="BZ112" s="15" t="s">
        <v>325</v>
      </c>
      <c r="CA112" s="15">
        <v>0</v>
      </c>
      <c r="CB112" s="15" t="s">
        <v>324</v>
      </c>
      <c r="CC112" s="15" t="s">
        <v>324</v>
      </c>
      <c r="CD112" s="15">
        <v>0</v>
      </c>
      <c r="CE112" s="15">
        <v>0</v>
      </c>
      <c r="CF112" s="15">
        <v>0</v>
      </c>
      <c r="CG112" s="15">
        <v>0</v>
      </c>
      <c r="CH112" s="15">
        <v>0</v>
      </c>
      <c r="CI112" s="15">
        <v>590.20000000000005</v>
      </c>
      <c r="CJ112" s="15">
        <v>118.04</v>
      </c>
      <c r="CK112" s="15">
        <v>0</v>
      </c>
      <c r="CL112" s="15">
        <v>0</v>
      </c>
      <c r="CM112" s="15">
        <v>0</v>
      </c>
      <c r="CN112" s="15">
        <v>181.36</v>
      </c>
      <c r="CO112" s="15">
        <v>0</v>
      </c>
      <c r="CP112" s="15">
        <v>3894.22</v>
      </c>
      <c r="CQ112" s="15">
        <v>0</v>
      </c>
      <c r="CR112" s="15">
        <v>0</v>
      </c>
      <c r="CS112" s="15">
        <v>282.39999999999998</v>
      </c>
      <c r="CT112" s="15">
        <v>0</v>
      </c>
      <c r="CU112" s="15">
        <v>0</v>
      </c>
      <c r="CV112" s="15">
        <v>0</v>
      </c>
      <c r="CW112" s="15">
        <v>0</v>
      </c>
      <c r="CX112" s="15">
        <v>0</v>
      </c>
      <c r="CY112" s="15">
        <v>0</v>
      </c>
      <c r="CZ112" s="15">
        <v>0</v>
      </c>
      <c r="DA112" s="15">
        <v>0</v>
      </c>
      <c r="DB112" s="15">
        <v>0</v>
      </c>
      <c r="DC112" s="15">
        <v>0</v>
      </c>
      <c r="DD112" s="15">
        <v>0</v>
      </c>
      <c r="DE112" s="15">
        <v>0</v>
      </c>
      <c r="DF112" s="15">
        <v>0</v>
      </c>
      <c r="DG112" s="15">
        <v>0</v>
      </c>
      <c r="DH112" s="15">
        <v>0</v>
      </c>
      <c r="DI112" s="15">
        <v>0</v>
      </c>
      <c r="DJ112" s="15">
        <v>0</v>
      </c>
      <c r="DK112" s="15">
        <v>0</v>
      </c>
      <c r="DL112" s="15">
        <v>0</v>
      </c>
      <c r="DM112" s="15">
        <v>0</v>
      </c>
      <c r="DN112" s="15">
        <v>0</v>
      </c>
      <c r="DO112" s="15">
        <v>0</v>
      </c>
      <c r="DP112" s="15">
        <v>0</v>
      </c>
      <c r="DQ112" s="15">
        <v>0</v>
      </c>
      <c r="DR112" s="15">
        <v>0</v>
      </c>
      <c r="DS112" s="15">
        <v>0</v>
      </c>
      <c r="DT112" s="15">
        <v>0</v>
      </c>
      <c r="DU112" s="15">
        <v>0</v>
      </c>
      <c r="DV112" s="15">
        <v>311.39999999999998</v>
      </c>
      <c r="DW112" s="15">
        <v>0</v>
      </c>
      <c r="DX112" s="13">
        <v>0</v>
      </c>
      <c r="DY112" s="13">
        <v>0</v>
      </c>
      <c r="DZ112" s="13">
        <v>0</v>
      </c>
      <c r="EA112" s="14">
        <v>40.409999999999997</v>
      </c>
      <c r="EC112" s="13">
        <v>30</v>
      </c>
    </row>
    <row r="113" spans="1:133" s="13" customFormat="1" x14ac:dyDescent="0.25">
      <c r="A113" s="25" t="s">
        <v>329</v>
      </c>
      <c r="B113" s="23">
        <v>2</v>
      </c>
      <c r="C113" s="23">
        <v>2</v>
      </c>
      <c r="D113" s="23" t="s">
        <v>340</v>
      </c>
      <c r="E113" s="15" t="s">
        <v>162</v>
      </c>
      <c r="F113" s="15" t="s">
        <v>504</v>
      </c>
      <c r="G113" s="15">
        <v>2720.45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15">
        <v>280.92</v>
      </c>
      <c r="Q113" s="15">
        <v>3184.21</v>
      </c>
      <c r="R113" s="15">
        <v>40.82</v>
      </c>
      <c r="S113" s="15">
        <v>0</v>
      </c>
      <c r="T113" s="15">
        <v>0</v>
      </c>
      <c r="U113" s="15">
        <v>2862.4700000000003</v>
      </c>
      <c r="V113" s="15">
        <v>3184.21</v>
      </c>
      <c r="W113" s="15">
        <v>0</v>
      </c>
      <c r="X113" s="15">
        <v>0</v>
      </c>
      <c r="Y113" s="15">
        <v>0</v>
      </c>
      <c r="Z113" s="15">
        <v>0</v>
      </c>
      <c r="AA113" s="15">
        <v>0</v>
      </c>
      <c r="AB113" s="15">
        <v>544.09</v>
      </c>
      <c r="AC113" s="24">
        <v>223.03</v>
      </c>
      <c r="AD113" s="15">
        <v>0</v>
      </c>
      <c r="AE113" s="23">
        <v>86.82</v>
      </c>
      <c r="AF113" s="23">
        <v>86.82</v>
      </c>
      <c r="AG113" s="15">
        <v>0</v>
      </c>
      <c r="AH113" s="15"/>
      <c r="AI113" s="15"/>
      <c r="AJ113" s="15"/>
      <c r="AK113" s="15"/>
      <c r="AL113" s="15"/>
      <c r="AM113" s="15"/>
      <c r="AN113" s="15"/>
      <c r="AO113" s="22"/>
      <c r="AP113" s="22"/>
      <c r="AQ113" s="15" t="s">
        <v>28</v>
      </c>
      <c r="AR113" s="15">
        <v>1</v>
      </c>
      <c r="AS113" s="21">
        <v>44369</v>
      </c>
      <c r="AT113" s="21" t="s">
        <v>324</v>
      </c>
      <c r="AU113" s="20">
        <v>0</v>
      </c>
      <c r="AV113" s="15"/>
      <c r="AW113" s="15">
        <v>0</v>
      </c>
      <c r="AX113" s="15">
        <v>0</v>
      </c>
      <c r="AY113" s="15">
        <v>0</v>
      </c>
      <c r="AZ113" s="15">
        <v>0</v>
      </c>
      <c r="BA113" s="15">
        <v>0</v>
      </c>
      <c r="BB113" s="15">
        <v>0</v>
      </c>
      <c r="BC113" s="15">
        <v>0</v>
      </c>
      <c r="BD113" s="15">
        <v>0</v>
      </c>
      <c r="BE113" s="15">
        <v>0</v>
      </c>
      <c r="BF113" s="15">
        <v>0</v>
      </c>
      <c r="BG113" s="15">
        <v>0</v>
      </c>
      <c r="BH113" s="15">
        <v>0</v>
      </c>
      <c r="BI113" s="15">
        <v>0</v>
      </c>
      <c r="BJ113" s="15">
        <v>0</v>
      </c>
      <c r="BK113" s="15">
        <v>0</v>
      </c>
      <c r="BL113" s="15">
        <v>0</v>
      </c>
      <c r="BM113" s="15">
        <v>0</v>
      </c>
      <c r="BN113" s="15">
        <v>0</v>
      </c>
      <c r="BO113" s="15">
        <v>0</v>
      </c>
      <c r="BP113" s="15">
        <v>0</v>
      </c>
      <c r="BQ113" s="15">
        <v>180</v>
      </c>
      <c r="BR113" s="15">
        <v>0</v>
      </c>
      <c r="BS113" s="18"/>
      <c r="BT113" s="19">
        <v>2</v>
      </c>
      <c r="BU113" s="18">
        <v>36</v>
      </c>
      <c r="BV113" s="18">
        <v>36</v>
      </c>
      <c r="BW113" s="18">
        <v>3</v>
      </c>
      <c r="BX113" s="17">
        <v>35915</v>
      </c>
      <c r="BY113" s="16" t="s">
        <v>325</v>
      </c>
      <c r="BZ113" s="15" t="s">
        <v>325</v>
      </c>
      <c r="CA113" s="15">
        <v>0</v>
      </c>
      <c r="CB113" s="15" t="s">
        <v>324</v>
      </c>
      <c r="CC113" s="15" t="s">
        <v>324</v>
      </c>
      <c r="CD113" s="15">
        <v>0</v>
      </c>
      <c r="CE113" s="15">
        <v>0</v>
      </c>
      <c r="CF113" s="15">
        <v>0</v>
      </c>
      <c r="CG113" s="15">
        <v>0</v>
      </c>
      <c r="CH113" s="15">
        <v>0</v>
      </c>
      <c r="CI113" s="15">
        <v>0</v>
      </c>
      <c r="CJ113" s="15">
        <v>0</v>
      </c>
      <c r="CK113" s="15">
        <v>0</v>
      </c>
      <c r="CL113" s="15">
        <v>0</v>
      </c>
      <c r="CM113" s="15">
        <v>0</v>
      </c>
      <c r="CN113" s="15">
        <v>181.36</v>
      </c>
      <c r="CO113" s="15">
        <v>0</v>
      </c>
      <c r="CP113" s="15">
        <v>3184.21</v>
      </c>
      <c r="CQ113" s="15">
        <v>0</v>
      </c>
      <c r="CR113" s="15">
        <v>0</v>
      </c>
      <c r="CS113" s="15">
        <v>282.39999999999998</v>
      </c>
      <c r="CT113" s="15">
        <v>0</v>
      </c>
      <c r="CU113" s="15">
        <v>0</v>
      </c>
      <c r="CV113" s="15">
        <v>0</v>
      </c>
      <c r="CW113" s="15">
        <v>0</v>
      </c>
      <c r="CX113" s="15">
        <v>0</v>
      </c>
      <c r="CY113" s="15">
        <v>0</v>
      </c>
      <c r="CZ113" s="15">
        <v>0</v>
      </c>
      <c r="DA113" s="15">
        <v>0</v>
      </c>
      <c r="DB113" s="15">
        <v>0</v>
      </c>
      <c r="DC113" s="15">
        <v>0</v>
      </c>
      <c r="DD113" s="15">
        <v>0</v>
      </c>
      <c r="DE113" s="15">
        <v>0</v>
      </c>
      <c r="DF113" s="15">
        <v>0</v>
      </c>
      <c r="DG113" s="15">
        <v>0</v>
      </c>
      <c r="DH113" s="15">
        <v>0</v>
      </c>
      <c r="DI113" s="15">
        <v>0</v>
      </c>
      <c r="DJ113" s="15">
        <v>0</v>
      </c>
      <c r="DK113" s="15">
        <v>0</v>
      </c>
      <c r="DL113" s="15">
        <v>0</v>
      </c>
      <c r="DM113" s="15">
        <v>0</v>
      </c>
      <c r="DN113" s="15">
        <v>0</v>
      </c>
      <c r="DO113" s="15">
        <v>0</v>
      </c>
      <c r="DP113" s="15">
        <v>0</v>
      </c>
      <c r="DQ113" s="15">
        <v>0</v>
      </c>
      <c r="DR113" s="15">
        <v>0</v>
      </c>
      <c r="DS113" s="15">
        <v>0</v>
      </c>
      <c r="DT113" s="15">
        <v>0</v>
      </c>
      <c r="DU113" s="15">
        <v>0</v>
      </c>
      <c r="DV113" s="15">
        <v>254.74</v>
      </c>
      <c r="DW113" s="15">
        <v>0</v>
      </c>
      <c r="DX113" s="13">
        <v>0</v>
      </c>
      <c r="DY113" s="13">
        <v>0</v>
      </c>
      <c r="DZ113" s="13">
        <v>0</v>
      </c>
      <c r="EA113" s="14">
        <v>40.409999999999997</v>
      </c>
      <c r="EC113" s="13">
        <v>30</v>
      </c>
    </row>
    <row r="114" spans="1:133" s="13" customFormat="1" x14ac:dyDescent="0.25">
      <c r="A114" s="25" t="s">
        <v>329</v>
      </c>
      <c r="B114" s="23">
        <v>2</v>
      </c>
      <c r="C114" s="23">
        <v>2</v>
      </c>
      <c r="D114" s="23" t="s">
        <v>355</v>
      </c>
      <c r="E114" s="15" t="s">
        <v>163</v>
      </c>
      <c r="F114" s="15" t="s">
        <v>503</v>
      </c>
      <c r="G114" s="15">
        <v>1423.35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15">
        <v>129.32</v>
      </c>
      <c r="Q114" s="15">
        <v>1672.3</v>
      </c>
      <c r="R114" s="15">
        <v>0</v>
      </c>
      <c r="S114" s="15">
        <v>0</v>
      </c>
      <c r="T114" s="15">
        <v>0</v>
      </c>
      <c r="U114" s="15">
        <v>1542.9800000000005</v>
      </c>
      <c r="V114" s="15">
        <v>1672.3</v>
      </c>
      <c r="W114" s="15">
        <v>0</v>
      </c>
      <c r="X114" s="15">
        <v>0</v>
      </c>
      <c r="Y114" s="15">
        <v>0</v>
      </c>
      <c r="Z114" s="15">
        <v>0</v>
      </c>
      <c r="AA114" s="15">
        <v>0</v>
      </c>
      <c r="AB114" s="15">
        <v>284.67</v>
      </c>
      <c r="AC114" s="24">
        <v>223.03</v>
      </c>
      <c r="AD114" s="15">
        <v>0</v>
      </c>
      <c r="AE114" s="23">
        <v>86.82</v>
      </c>
      <c r="AF114" s="23">
        <v>86.82</v>
      </c>
      <c r="AG114" s="15">
        <v>0</v>
      </c>
      <c r="AH114" s="15"/>
      <c r="AI114" s="15"/>
      <c r="AJ114" s="15"/>
      <c r="AK114" s="15"/>
      <c r="AL114" s="15"/>
      <c r="AM114" s="15"/>
      <c r="AN114" s="15"/>
      <c r="AO114" s="22"/>
      <c r="AP114" s="22"/>
      <c r="AQ114" s="15" t="s">
        <v>127</v>
      </c>
      <c r="AR114" s="15">
        <v>1</v>
      </c>
      <c r="AS114" s="21">
        <v>45061</v>
      </c>
      <c r="AT114" s="21" t="s">
        <v>324</v>
      </c>
      <c r="AU114" s="20">
        <v>0</v>
      </c>
      <c r="AV114" s="15"/>
      <c r="AW114" s="15">
        <v>0</v>
      </c>
      <c r="AX114" s="15">
        <v>0</v>
      </c>
      <c r="AY114" s="15">
        <v>0</v>
      </c>
      <c r="AZ114" s="15">
        <v>0</v>
      </c>
      <c r="BA114" s="15">
        <v>0</v>
      </c>
      <c r="BB114" s="15">
        <v>0</v>
      </c>
      <c r="BC114" s="15">
        <v>265.08999999999997</v>
      </c>
      <c r="BD114" s="15">
        <v>0</v>
      </c>
      <c r="BE114" s="15">
        <v>0</v>
      </c>
      <c r="BF114" s="15">
        <v>132.54</v>
      </c>
      <c r="BG114" s="15">
        <v>0</v>
      </c>
      <c r="BH114" s="15">
        <v>0</v>
      </c>
      <c r="BI114" s="15">
        <v>0</v>
      </c>
      <c r="BJ114" s="15">
        <v>0</v>
      </c>
      <c r="BK114" s="15">
        <v>0</v>
      </c>
      <c r="BL114" s="15">
        <v>0</v>
      </c>
      <c r="BM114" s="15">
        <v>0</v>
      </c>
      <c r="BN114" s="15">
        <v>0</v>
      </c>
      <c r="BO114" s="15">
        <v>0</v>
      </c>
      <c r="BP114" s="15">
        <v>0</v>
      </c>
      <c r="BQ114" s="15">
        <v>180</v>
      </c>
      <c r="BR114" s="15">
        <v>0</v>
      </c>
      <c r="BS114" s="18"/>
      <c r="BT114" s="19">
        <v>2</v>
      </c>
      <c r="BU114" s="18">
        <v>36</v>
      </c>
      <c r="BV114" s="18">
        <v>36</v>
      </c>
      <c r="BW114" s="18">
        <v>3</v>
      </c>
      <c r="BX114" s="17">
        <v>36027</v>
      </c>
      <c r="BY114" s="16" t="s">
        <v>325</v>
      </c>
      <c r="BZ114" s="15" t="s">
        <v>325</v>
      </c>
      <c r="CA114" s="15">
        <v>0</v>
      </c>
      <c r="CB114" s="15" t="s">
        <v>324</v>
      </c>
      <c r="CC114" s="15" t="s">
        <v>324</v>
      </c>
      <c r="CD114" s="15">
        <v>0</v>
      </c>
      <c r="CE114" s="15">
        <v>0</v>
      </c>
      <c r="CF114" s="15">
        <v>0</v>
      </c>
      <c r="CG114" s="15">
        <v>0</v>
      </c>
      <c r="CH114" s="15">
        <v>0</v>
      </c>
      <c r="CI114" s="15">
        <v>68.150000000000006</v>
      </c>
      <c r="CJ114" s="15">
        <v>13.63</v>
      </c>
      <c r="CK114" s="15">
        <v>0</v>
      </c>
      <c r="CL114" s="15">
        <v>0</v>
      </c>
      <c r="CM114" s="15">
        <v>0</v>
      </c>
      <c r="CN114" s="15">
        <v>0</v>
      </c>
      <c r="CO114" s="15">
        <v>0</v>
      </c>
      <c r="CP114" s="15">
        <v>2069.9300000000003</v>
      </c>
      <c r="CQ114" s="15">
        <v>0</v>
      </c>
      <c r="CR114" s="15">
        <v>0</v>
      </c>
      <c r="CS114" s="15">
        <v>564.79999999999995</v>
      </c>
      <c r="CT114" s="15">
        <v>0</v>
      </c>
      <c r="CU114" s="15">
        <v>0</v>
      </c>
      <c r="CV114" s="15">
        <v>0</v>
      </c>
      <c r="CW114" s="15">
        <v>0</v>
      </c>
      <c r="CX114" s="15">
        <v>0</v>
      </c>
      <c r="CY114" s="15">
        <v>0</v>
      </c>
      <c r="CZ114" s="15">
        <v>0</v>
      </c>
      <c r="DA114" s="15">
        <v>0</v>
      </c>
      <c r="DB114" s="15">
        <v>0</v>
      </c>
      <c r="DC114" s="15">
        <v>0</v>
      </c>
      <c r="DD114" s="15">
        <v>0</v>
      </c>
      <c r="DE114" s="15">
        <v>0</v>
      </c>
      <c r="DF114" s="15">
        <v>0</v>
      </c>
      <c r="DG114" s="15">
        <v>0</v>
      </c>
      <c r="DH114" s="15">
        <v>0</v>
      </c>
      <c r="DI114" s="15">
        <v>0</v>
      </c>
      <c r="DJ114" s="15">
        <v>0</v>
      </c>
      <c r="DK114" s="15">
        <v>0</v>
      </c>
      <c r="DL114" s="15">
        <v>0</v>
      </c>
      <c r="DM114" s="15">
        <v>0</v>
      </c>
      <c r="DN114" s="15">
        <v>0</v>
      </c>
      <c r="DO114" s="15">
        <v>0</v>
      </c>
      <c r="DP114" s="15">
        <v>0</v>
      </c>
      <c r="DQ114" s="15">
        <v>0</v>
      </c>
      <c r="DR114" s="15">
        <v>0</v>
      </c>
      <c r="DS114" s="15">
        <v>0</v>
      </c>
      <c r="DT114" s="15">
        <v>0</v>
      </c>
      <c r="DU114" s="15">
        <v>0</v>
      </c>
      <c r="DV114" s="15">
        <v>133.78</v>
      </c>
      <c r="DW114" s="15">
        <v>0</v>
      </c>
      <c r="DX114" s="13">
        <v>0</v>
      </c>
      <c r="DY114" s="13">
        <v>0</v>
      </c>
      <c r="DZ114" s="13">
        <v>0</v>
      </c>
      <c r="EA114" s="14">
        <v>40.409999999999997</v>
      </c>
      <c r="EC114" s="13">
        <v>30</v>
      </c>
    </row>
    <row r="115" spans="1:133" s="13" customFormat="1" x14ac:dyDescent="0.25">
      <c r="A115" s="25" t="s">
        <v>329</v>
      </c>
      <c r="B115" s="23">
        <v>2</v>
      </c>
      <c r="C115" s="23">
        <v>2</v>
      </c>
      <c r="D115" s="26" t="s">
        <v>492</v>
      </c>
      <c r="E115" s="15" t="s">
        <v>164</v>
      </c>
      <c r="F115" s="15" t="s">
        <v>502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15">
        <v>0</v>
      </c>
      <c r="Q115" s="15">
        <v>1000</v>
      </c>
      <c r="R115" s="15">
        <v>0</v>
      </c>
      <c r="S115" s="15">
        <v>0</v>
      </c>
      <c r="T115" s="15">
        <v>0</v>
      </c>
      <c r="U115" s="15">
        <v>1000</v>
      </c>
      <c r="V115" s="15">
        <v>0</v>
      </c>
      <c r="W115" s="15">
        <v>0</v>
      </c>
      <c r="X115" s="15">
        <v>0</v>
      </c>
      <c r="Y115" s="15">
        <v>0</v>
      </c>
      <c r="Z115" s="15">
        <v>0</v>
      </c>
      <c r="AA115" s="15">
        <v>0</v>
      </c>
      <c r="AB115" s="15">
        <v>0</v>
      </c>
      <c r="AC115" s="24">
        <v>223.03</v>
      </c>
      <c r="AD115" s="15">
        <v>0</v>
      </c>
      <c r="AE115" s="23">
        <v>86.82</v>
      </c>
      <c r="AF115" s="23">
        <v>86.82</v>
      </c>
      <c r="AG115" s="15">
        <v>0</v>
      </c>
      <c r="AH115" s="15"/>
      <c r="AI115" s="15"/>
      <c r="AJ115" s="15"/>
      <c r="AK115" s="15"/>
      <c r="AL115" s="15"/>
      <c r="AM115" s="15"/>
      <c r="AN115" s="15"/>
      <c r="AO115" s="22"/>
      <c r="AP115" s="22"/>
      <c r="AQ115" s="15">
        <v>0</v>
      </c>
      <c r="AR115" s="15">
        <v>1</v>
      </c>
      <c r="AS115" s="21">
        <v>45019</v>
      </c>
      <c r="AT115" s="21" t="s">
        <v>324</v>
      </c>
      <c r="AU115" s="20">
        <v>0</v>
      </c>
      <c r="AV115" s="15"/>
      <c r="AW115" s="15">
        <v>0</v>
      </c>
      <c r="AX115" s="15">
        <v>0</v>
      </c>
      <c r="AY115" s="15">
        <v>0</v>
      </c>
      <c r="AZ115" s="15">
        <v>1000</v>
      </c>
      <c r="BA115" s="15">
        <v>0</v>
      </c>
      <c r="BB115" s="15">
        <v>0</v>
      </c>
      <c r="BC115" s="15">
        <v>0</v>
      </c>
      <c r="BD115" s="15">
        <v>0</v>
      </c>
      <c r="BE115" s="15">
        <v>0</v>
      </c>
      <c r="BF115" s="15">
        <v>0</v>
      </c>
      <c r="BG115" s="15">
        <v>0</v>
      </c>
      <c r="BH115" s="15">
        <v>0</v>
      </c>
      <c r="BI115" s="15">
        <v>0</v>
      </c>
      <c r="BJ115" s="15">
        <v>0</v>
      </c>
      <c r="BK115" s="15">
        <v>0</v>
      </c>
      <c r="BL115" s="15">
        <v>0</v>
      </c>
      <c r="BM115" s="15">
        <v>0</v>
      </c>
      <c r="BN115" s="15">
        <v>0</v>
      </c>
      <c r="BO115" s="15">
        <v>0</v>
      </c>
      <c r="BP115" s="15">
        <v>0</v>
      </c>
      <c r="BQ115" s="15">
        <v>220</v>
      </c>
      <c r="BR115" s="15">
        <v>0</v>
      </c>
      <c r="BS115" s="18"/>
      <c r="BT115" s="19">
        <v>2</v>
      </c>
      <c r="BU115" s="18">
        <v>44</v>
      </c>
      <c r="BV115" s="18">
        <v>44</v>
      </c>
      <c r="BW115" s="18">
        <v>3</v>
      </c>
      <c r="BX115" s="17">
        <v>37980</v>
      </c>
      <c r="BY115" s="16" t="s">
        <v>326</v>
      </c>
      <c r="BZ115" s="15" t="s">
        <v>325</v>
      </c>
      <c r="CA115" s="15">
        <v>0</v>
      </c>
      <c r="CB115" s="15" t="s">
        <v>324</v>
      </c>
      <c r="CC115" s="15" t="s">
        <v>324</v>
      </c>
      <c r="CD115" s="15">
        <v>0</v>
      </c>
      <c r="CE115" s="15">
        <v>0</v>
      </c>
      <c r="CF115" s="15">
        <v>0</v>
      </c>
      <c r="CG115" s="15">
        <v>0</v>
      </c>
      <c r="CH115" s="15">
        <v>0</v>
      </c>
      <c r="CI115" s="15">
        <v>0</v>
      </c>
      <c r="CJ115" s="15">
        <v>0</v>
      </c>
      <c r="CK115" s="15">
        <v>0</v>
      </c>
      <c r="CL115" s="15">
        <v>0</v>
      </c>
      <c r="CM115" s="15">
        <v>0</v>
      </c>
      <c r="CN115" s="15">
        <v>0</v>
      </c>
      <c r="CO115" s="15">
        <v>0</v>
      </c>
      <c r="CP115" s="15">
        <v>1000</v>
      </c>
      <c r="CQ115" s="15">
        <v>0</v>
      </c>
      <c r="CR115" s="15">
        <v>0</v>
      </c>
      <c r="CS115" s="15">
        <v>0</v>
      </c>
      <c r="CT115" s="15">
        <v>0</v>
      </c>
      <c r="CU115" s="15">
        <v>0</v>
      </c>
      <c r="CV115" s="15">
        <v>0</v>
      </c>
      <c r="CW115" s="15">
        <v>0</v>
      </c>
      <c r="CX115" s="15">
        <v>0</v>
      </c>
      <c r="CY115" s="15">
        <v>0</v>
      </c>
      <c r="CZ115" s="15">
        <v>0</v>
      </c>
      <c r="DA115" s="15">
        <v>0</v>
      </c>
      <c r="DB115" s="15">
        <v>0</v>
      </c>
      <c r="DC115" s="15">
        <v>0</v>
      </c>
      <c r="DD115" s="15">
        <v>0</v>
      </c>
      <c r="DE115" s="15">
        <v>0</v>
      </c>
      <c r="DF115" s="15">
        <v>0</v>
      </c>
      <c r="DG115" s="15">
        <v>0</v>
      </c>
      <c r="DH115" s="15">
        <v>0</v>
      </c>
      <c r="DI115" s="15">
        <v>0</v>
      </c>
      <c r="DJ115" s="15">
        <v>0</v>
      </c>
      <c r="DK115" s="15">
        <v>0</v>
      </c>
      <c r="DL115" s="15">
        <v>0</v>
      </c>
      <c r="DM115" s="15">
        <v>0</v>
      </c>
      <c r="DN115" s="15">
        <v>0</v>
      </c>
      <c r="DO115" s="15">
        <v>0</v>
      </c>
      <c r="DP115" s="15">
        <v>0</v>
      </c>
      <c r="DQ115" s="15">
        <v>0</v>
      </c>
      <c r="DR115" s="15">
        <v>0</v>
      </c>
      <c r="DS115" s="15">
        <v>0</v>
      </c>
      <c r="DT115" s="15">
        <v>0</v>
      </c>
      <c r="DU115" s="15">
        <v>0</v>
      </c>
      <c r="DV115" s="15">
        <v>0</v>
      </c>
      <c r="DW115" s="15">
        <v>0</v>
      </c>
      <c r="DX115" s="13">
        <v>0</v>
      </c>
      <c r="DY115" s="13">
        <v>0</v>
      </c>
      <c r="DZ115" s="13">
        <v>0</v>
      </c>
      <c r="EA115" s="14">
        <v>40.409999999999997</v>
      </c>
      <c r="EC115" s="13">
        <v>0</v>
      </c>
    </row>
    <row r="116" spans="1:133" s="13" customFormat="1" x14ac:dyDescent="0.25">
      <c r="A116" s="25" t="s">
        <v>329</v>
      </c>
      <c r="B116" s="23">
        <v>2</v>
      </c>
      <c r="C116" s="23">
        <v>2</v>
      </c>
      <c r="D116" s="23" t="s">
        <v>355</v>
      </c>
      <c r="E116" s="15" t="s">
        <v>165</v>
      </c>
      <c r="F116" s="15" t="s">
        <v>501</v>
      </c>
      <c r="G116" s="15">
        <v>3592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1555.16</v>
      </c>
      <c r="O116" s="15">
        <v>0</v>
      </c>
      <c r="P116" s="15">
        <v>618.49</v>
      </c>
      <c r="Q116" s="15">
        <v>5711.96</v>
      </c>
      <c r="R116" s="15">
        <v>515.74</v>
      </c>
      <c r="S116" s="15">
        <v>0</v>
      </c>
      <c r="T116" s="15">
        <v>0</v>
      </c>
      <c r="U116" s="15">
        <v>4577.7299999999996</v>
      </c>
      <c r="V116" s="15">
        <v>5711.96</v>
      </c>
      <c r="W116" s="15">
        <v>0</v>
      </c>
      <c r="X116" s="15">
        <v>0</v>
      </c>
      <c r="Y116" s="15">
        <v>0</v>
      </c>
      <c r="Z116" s="15">
        <v>0</v>
      </c>
      <c r="AA116" s="15">
        <v>0</v>
      </c>
      <c r="AB116" s="15">
        <v>1029.43</v>
      </c>
      <c r="AC116" s="24">
        <v>223.03</v>
      </c>
      <c r="AD116" s="15">
        <v>0</v>
      </c>
      <c r="AE116" s="23">
        <v>86.82</v>
      </c>
      <c r="AF116" s="23">
        <v>86.82</v>
      </c>
      <c r="AG116" s="15">
        <v>0</v>
      </c>
      <c r="AH116" s="15"/>
      <c r="AI116" s="15"/>
      <c r="AJ116" s="15"/>
      <c r="AK116" s="15"/>
      <c r="AL116" s="15"/>
      <c r="AM116" s="15"/>
      <c r="AN116" s="15"/>
      <c r="AO116" s="22"/>
      <c r="AP116" s="22"/>
      <c r="AQ116" s="15" t="s">
        <v>166</v>
      </c>
      <c r="AR116" s="15">
        <v>1</v>
      </c>
      <c r="AS116" s="21">
        <v>43818</v>
      </c>
      <c r="AT116" s="21" t="s">
        <v>324</v>
      </c>
      <c r="AU116" s="20">
        <v>0</v>
      </c>
      <c r="AV116" s="15"/>
      <c r="AW116" s="15">
        <v>0</v>
      </c>
      <c r="AX116" s="15">
        <v>0</v>
      </c>
      <c r="AY116" s="15">
        <v>0</v>
      </c>
      <c r="AZ116" s="15">
        <v>0</v>
      </c>
      <c r="BA116" s="15">
        <v>0</v>
      </c>
      <c r="BB116" s="15">
        <v>0</v>
      </c>
      <c r="BC116" s="15">
        <v>0</v>
      </c>
      <c r="BD116" s="15">
        <v>0</v>
      </c>
      <c r="BE116" s="15">
        <v>0</v>
      </c>
      <c r="BF116" s="15">
        <v>0</v>
      </c>
      <c r="BG116" s="15">
        <v>0</v>
      </c>
      <c r="BH116" s="15">
        <v>0</v>
      </c>
      <c r="BI116" s="15">
        <v>0</v>
      </c>
      <c r="BJ116" s="15">
        <v>0</v>
      </c>
      <c r="BK116" s="15">
        <v>0</v>
      </c>
      <c r="BL116" s="15">
        <v>0</v>
      </c>
      <c r="BM116" s="15">
        <v>0</v>
      </c>
      <c r="BN116" s="15">
        <v>0</v>
      </c>
      <c r="BO116" s="15">
        <v>0</v>
      </c>
      <c r="BP116" s="15">
        <v>0</v>
      </c>
      <c r="BQ116" s="15">
        <v>220</v>
      </c>
      <c r="BR116" s="15">
        <v>0</v>
      </c>
      <c r="BS116" s="18"/>
      <c r="BT116" s="19">
        <v>2</v>
      </c>
      <c r="BU116" s="18">
        <v>44</v>
      </c>
      <c r="BV116" s="18">
        <v>44</v>
      </c>
      <c r="BW116" s="18">
        <v>4</v>
      </c>
      <c r="BX116" s="17">
        <v>31319</v>
      </c>
      <c r="BY116" s="16" t="s">
        <v>325</v>
      </c>
      <c r="BZ116" s="15" t="s">
        <v>325</v>
      </c>
      <c r="CA116" s="15">
        <v>0</v>
      </c>
      <c r="CB116" s="15" t="s">
        <v>324</v>
      </c>
      <c r="CC116" s="15" t="s">
        <v>324</v>
      </c>
      <c r="CD116" s="15">
        <v>0</v>
      </c>
      <c r="CE116" s="15">
        <v>0</v>
      </c>
      <c r="CF116" s="15">
        <v>0</v>
      </c>
      <c r="CG116" s="15">
        <v>0</v>
      </c>
      <c r="CH116" s="15">
        <v>0</v>
      </c>
      <c r="CI116" s="15">
        <v>0</v>
      </c>
      <c r="CJ116" s="15">
        <v>0</v>
      </c>
      <c r="CK116" s="15">
        <v>0</v>
      </c>
      <c r="CL116" s="15">
        <v>0</v>
      </c>
      <c r="CM116" s="15">
        <v>0</v>
      </c>
      <c r="CN116" s="15">
        <v>0</v>
      </c>
      <c r="CO116" s="15">
        <v>0</v>
      </c>
      <c r="CP116" s="15">
        <v>5711.96</v>
      </c>
      <c r="CQ116" s="15">
        <v>0</v>
      </c>
      <c r="CR116" s="15">
        <v>0</v>
      </c>
      <c r="CS116" s="15">
        <v>564.79999999999995</v>
      </c>
      <c r="CT116" s="15">
        <v>0</v>
      </c>
      <c r="CU116" s="15">
        <v>0</v>
      </c>
      <c r="CV116" s="15">
        <v>0</v>
      </c>
      <c r="CW116" s="15">
        <v>0</v>
      </c>
      <c r="CX116" s="15">
        <v>0</v>
      </c>
      <c r="CY116" s="15">
        <v>0</v>
      </c>
      <c r="CZ116" s="15">
        <v>0</v>
      </c>
      <c r="DA116" s="15">
        <v>0</v>
      </c>
      <c r="DB116" s="15">
        <v>0</v>
      </c>
      <c r="DC116" s="15">
        <v>0</v>
      </c>
      <c r="DD116" s="15">
        <v>0</v>
      </c>
      <c r="DE116" s="15">
        <v>0</v>
      </c>
      <c r="DF116" s="15">
        <v>0</v>
      </c>
      <c r="DG116" s="15">
        <v>0</v>
      </c>
      <c r="DH116" s="15">
        <v>0</v>
      </c>
      <c r="DI116" s="15">
        <v>0</v>
      </c>
      <c r="DJ116" s="15">
        <v>0</v>
      </c>
      <c r="DK116" s="15">
        <v>0</v>
      </c>
      <c r="DL116" s="15">
        <v>0</v>
      </c>
      <c r="DM116" s="15">
        <v>0</v>
      </c>
      <c r="DN116" s="15">
        <v>0</v>
      </c>
      <c r="DO116" s="15">
        <v>0</v>
      </c>
      <c r="DP116" s="15">
        <v>0</v>
      </c>
      <c r="DQ116" s="15">
        <v>0</v>
      </c>
      <c r="DR116" s="15">
        <v>0</v>
      </c>
      <c r="DS116" s="15">
        <v>0</v>
      </c>
      <c r="DT116" s="15">
        <v>0</v>
      </c>
      <c r="DU116" s="15">
        <v>0</v>
      </c>
      <c r="DV116" s="15">
        <v>456.96</v>
      </c>
      <c r="DW116" s="15">
        <v>0</v>
      </c>
      <c r="DX116" s="13">
        <v>0</v>
      </c>
      <c r="DY116" s="13">
        <v>0</v>
      </c>
      <c r="DZ116" s="13">
        <v>0</v>
      </c>
      <c r="EA116" s="14">
        <v>40.409999999999997</v>
      </c>
      <c r="EC116" s="13">
        <v>30</v>
      </c>
    </row>
    <row r="117" spans="1:133" s="13" customFormat="1" x14ac:dyDescent="0.25">
      <c r="A117" s="25" t="s">
        <v>329</v>
      </c>
      <c r="B117" s="23">
        <v>2</v>
      </c>
      <c r="C117" s="23">
        <v>2</v>
      </c>
      <c r="D117" s="23" t="s">
        <v>402</v>
      </c>
      <c r="E117" s="15" t="s">
        <v>167</v>
      </c>
      <c r="F117" s="15" t="s">
        <v>500</v>
      </c>
      <c r="G117" s="15">
        <v>117.77</v>
      </c>
      <c r="H117" s="15">
        <v>0</v>
      </c>
      <c r="I117" s="15">
        <v>0</v>
      </c>
      <c r="J117" s="15">
        <v>0</v>
      </c>
      <c r="K117" s="15">
        <v>0</v>
      </c>
      <c r="L117" s="15">
        <v>5119.0600000000004</v>
      </c>
      <c r="M117" s="15">
        <v>0.64</v>
      </c>
      <c r="N117" s="15">
        <v>27.080000000000002</v>
      </c>
      <c r="O117" s="15">
        <v>0</v>
      </c>
      <c r="P117" s="15">
        <v>45.01</v>
      </c>
      <c r="Q117" s="15">
        <v>413.6</v>
      </c>
      <c r="R117" s="15">
        <v>0</v>
      </c>
      <c r="S117" s="15">
        <v>5205.3599999999997</v>
      </c>
      <c r="T117" s="15">
        <v>0</v>
      </c>
      <c r="U117" s="15">
        <v>369.23000000000047</v>
      </c>
      <c r="V117" s="15">
        <v>7239.01</v>
      </c>
      <c r="W117" s="15">
        <v>0</v>
      </c>
      <c r="X117" s="15">
        <v>0</v>
      </c>
      <c r="Y117" s="15">
        <v>0</v>
      </c>
      <c r="Z117" s="15">
        <v>0</v>
      </c>
      <c r="AA117" s="15">
        <v>0</v>
      </c>
      <c r="AB117" s="15">
        <v>1052.9100000000001</v>
      </c>
      <c r="AC117" s="24">
        <v>223.03</v>
      </c>
      <c r="AD117" s="15">
        <v>0</v>
      </c>
      <c r="AE117" s="23">
        <v>86.82</v>
      </c>
      <c r="AF117" s="23">
        <v>86.82</v>
      </c>
      <c r="AG117" s="15">
        <v>0</v>
      </c>
      <c r="AH117" s="15"/>
      <c r="AI117" s="15"/>
      <c r="AJ117" s="15"/>
      <c r="AK117" s="15"/>
      <c r="AL117" s="15"/>
      <c r="AM117" s="15"/>
      <c r="AN117" s="15"/>
      <c r="AO117" s="22"/>
      <c r="AP117" s="22"/>
      <c r="AQ117" s="15" t="s">
        <v>168</v>
      </c>
      <c r="AR117" s="15">
        <v>1</v>
      </c>
      <c r="AS117" s="21">
        <v>43953</v>
      </c>
      <c r="AT117" s="21" t="s">
        <v>324</v>
      </c>
      <c r="AU117" s="20">
        <v>0</v>
      </c>
      <c r="AV117" s="15"/>
      <c r="AW117" s="15">
        <v>0</v>
      </c>
      <c r="AX117" s="15">
        <v>0</v>
      </c>
      <c r="AY117" s="15">
        <v>0</v>
      </c>
      <c r="AZ117" s="15">
        <v>0</v>
      </c>
      <c r="BA117" s="15">
        <v>0</v>
      </c>
      <c r="BB117" s="15">
        <v>0</v>
      </c>
      <c r="BC117" s="15">
        <v>0</v>
      </c>
      <c r="BD117" s="15">
        <v>0</v>
      </c>
      <c r="BE117" s="15">
        <v>0</v>
      </c>
      <c r="BF117" s="15">
        <v>0</v>
      </c>
      <c r="BG117" s="15">
        <v>0</v>
      </c>
      <c r="BH117" s="15">
        <v>0</v>
      </c>
      <c r="BI117" s="15">
        <v>0</v>
      </c>
      <c r="BJ117" s="15">
        <v>0</v>
      </c>
      <c r="BK117" s="15">
        <v>0</v>
      </c>
      <c r="BL117" s="15">
        <v>0</v>
      </c>
      <c r="BM117" s="15">
        <v>0</v>
      </c>
      <c r="BN117" s="15">
        <v>0</v>
      </c>
      <c r="BO117" s="15">
        <v>0</v>
      </c>
      <c r="BP117" s="15">
        <v>0</v>
      </c>
      <c r="BQ117" s="15">
        <v>180</v>
      </c>
      <c r="BR117" s="15">
        <v>0</v>
      </c>
      <c r="BS117" s="18"/>
      <c r="BT117" s="19">
        <v>2</v>
      </c>
      <c r="BU117" s="18">
        <v>36</v>
      </c>
      <c r="BV117" s="18">
        <v>36</v>
      </c>
      <c r="BW117" s="18">
        <v>4</v>
      </c>
      <c r="BX117" s="17">
        <v>34190</v>
      </c>
      <c r="BY117" s="16" t="s">
        <v>325</v>
      </c>
      <c r="BZ117" s="15" t="s">
        <v>325</v>
      </c>
      <c r="CA117" s="15">
        <v>0</v>
      </c>
      <c r="CB117" s="15" t="s">
        <v>324</v>
      </c>
      <c r="CC117" s="15" t="s">
        <v>324</v>
      </c>
      <c r="CD117" s="15">
        <v>0</v>
      </c>
      <c r="CE117" s="15">
        <v>0</v>
      </c>
      <c r="CF117" s="15">
        <v>0</v>
      </c>
      <c r="CG117" s="15">
        <v>0</v>
      </c>
      <c r="CH117" s="15">
        <v>0</v>
      </c>
      <c r="CI117" s="15">
        <v>259.33999999999997</v>
      </c>
      <c r="CJ117" s="15">
        <v>0</v>
      </c>
      <c r="CK117" s="15">
        <v>0</v>
      </c>
      <c r="CL117" s="15">
        <v>0</v>
      </c>
      <c r="CM117" s="15">
        <v>0</v>
      </c>
      <c r="CN117" s="15">
        <v>0</v>
      </c>
      <c r="CO117" s="15">
        <v>0</v>
      </c>
      <c r="CP117" s="15">
        <v>7239.6500000000005</v>
      </c>
      <c r="CQ117" s="15">
        <v>0</v>
      </c>
      <c r="CR117" s="15">
        <v>0</v>
      </c>
      <c r="CS117" s="15">
        <v>9.41</v>
      </c>
      <c r="CT117" s="15">
        <v>0</v>
      </c>
      <c r="CU117" s="15">
        <v>1706.35</v>
      </c>
      <c r="CV117" s="15">
        <v>0</v>
      </c>
      <c r="CW117" s="15">
        <v>0</v>
      </c>
      <c r="CX117" s="15">
        <v>0</v>
      </c>
      <c r="CY117" s="15">
        <v>787.26</v>
      </c>
      <c r="CZ117" s="15">
        <v>0</v>
      </c>
      <c r="DA117" s="15">
        <v>0</v>
      </c>
      <c r="DB117" s="15">
        <v>0</v>
      </c>
      <c r="DC117" s="15">
        <v>832.79</v>
      </c>
      <c r="DD117" s="15">
        <v>0</v>
      </c>
      <c r="DE117" s="15">
        <v>0</v>
      </c>
      <c r="DF117" s="15">
        <v>0</v>
      </c>
      <c r="DG117" s="15">
        <v>0</v>
      </c>
      <c r="DH117" s="15">
        <v>0</v>
      </c>
      <c r="DI117" s="15">
        <v>0</v>
      </c>
      <c r="DJ117" s="15">
        <v>0</v>
      </c>
      <c r="DK117" s="15">
        <v>0</v>
      </c>
      <c r="DL117" s="15">
        <v>0</v>
      </c>
      <c r="DM117" s="15">
        <v>0</v>
      </c>
      <c r="DN117" s="15">
        <v>0</v>
      </c>
      <c r="DO117" s="15">
        <v>0</v>
      </c>
      <c r="DP117" s="15">
        <v>0</v>
      </c>
      <c r="DQ117" s="15">
        <v>0</v>
      </c>
      <c r="DR117" s="15">
        <v>0</v>
      </c>
      <c r="DS117" s="15">
        <v>0</v>
      </c>
      <c r="DT117" s="15">
        <v>0</v>
      </c>
      <c r="DU117" s="15">
        <v>0</v>
      </c>
      <c r="DV117" s="15">
        <v>579.12</v>
      </c>
      <c r="DW117" s="15">
        <v>0</v>
      </c>
      <c r="DX117" s="13">
        <v>0</v>
      </c>
      <c r="DY117" s="13">
        <v>0</v>
      </c>
      <c r="DZ117" s="13">
        <v>0</v>
      </c>
      <c r="EA117" s="14">
        <v>40.409999999999997</v>
      </c>
      <c r="EC117" s="13">
        <v>1</v>
      </c>
    </row>
    <row r="118" spans="1:133" s="13" customFormat="1" x14ac:dyDescent="0.25">
      <c r="A118" s="25" t="s">
        <v>329</v>
      </c>
      <c r="B118" s="23">
        <v>2</v>
      </c>
      <c r="C118" s="23">
        <v>2</v>
      </c>
      <c r="D118" s="23" t="s">
        <v>373</v>
      </c>
      <c r="E118" s="15" t="s">
        <v>499</v>
      </c>
      <c r="F118" s="15" t="s">
        <v>498</v>
      </c>
      <c r="G118" s="15">
        <v>478.6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44.64</v>
      </c>
      <c r="Q118" s="15">
        <v>595.23</v>
      </c>
      <c r="R118" s="15">
        <v>0</v>
      </c>
      <c r="S118" s="15">
        <v>0</v>
      </c>
      <c r="T118" s="15">
        <v>0</v>
      </c>
      <c r="U118" s="15">
        <v>550.59</v>
      </c>
      <c r="V118" s="15">
        <v>595.23</v>
      </c>
      <c r="W118" s="15">
        <v>0</v>
      </c>
      <c r="X118" s="15">
        <v>0</v>
      </c>
      <c r="Y118" s="15">
        <v>0</v>
      </c>
      <c r="Z118" s="15">
        <v>0</v>
      </c>
      <c r="AA118" s="15">
        <v>0</v>
      </c>
      <c r="AB118" s="15">
        <v>95.72</v>
      </c>
      <c r="AC118" s="24">
        <v>223.03</v>
      </c>
      <c r="AD118" s="15">
        <v>0</v>
      </c>
      <c r="AE118" s="23">
        <v>86.82</v>
      </c>
      <c r="AF118" s="23">
        <v>86.82</v>
      </c>
      <c r="AG118" s="15">
        <v>0</v>
      </c>
      <c r="AH118" s="15"/>
      <c r="AI118" s="15"/>
      <c r="AJ118" s="15"/>
      <c r="AK118" s="15"/>
      <c r="AL118" s="15"/>
      <c r="AM118" s="15"/>
      <c r="AN118" s="15"/>
      <c r="AO118" s="22"/>
      <c r="AP118" s="22"/>
      <c r="AQ118" s="15" t="s">
        <v>45</v>
      </c>
      <c r="AR118" s="15">
        <v>1</v>
      </c>
      <c r="AS118" s="21">
        <v>45313</v>
      </c>
      <c r="AT118" s="21" t="s">
        <v>324</v>
      </c>
      <c r="AU118" s="20">
        <v>0</v>
      </c>
      <c r="AV118" s="15"/>
      <c r="AW118" s="15">
        <v>0</v>
      </c>
      <c r="AX118" s="15">
        <v>0</v>
      </c>
      <c r="AY118" s="15">
        <v>0</v>
      </c>
      <c r="AZ118" s="15">
        <v>0</v>
      </c>
      <c r="BA118" s="15">
        <v>0</v>
      </c>
      <c r="BB118" s="15">
        <v>0</v>
      </c>
      <c r="BC118" s="15">
        <v>0</v>
      </c>
      <c r="BD118" s="15">
        <v>0</v>
      </c>
      <c r="BE118" s="15">
        <v>0</v>
      </c>
      <c r="BF118" s="15">
        <v>0</v>
      </c>
      <c r="BG118" s="15">
        <v>0</v>
      </c>
      <c r="BH118" s="15">
        <v>0</v>
      </c>
      <c r="BI118" s="15">
        <v>0</v>
      </c>
      <c r="BJ118" s="15">
        <v>0</v>
      </c>
      <c r="BK118" s="15">
        <v>0</v>
      </c>
      <c r="BL118" s="15">
        <v>0</v>
      </c>
      <c r="BM118" s="15">
        <v>0</v>
      </c>
      <c r="BN118" s="15">
        <v>0</v>
      </c>
      <c r="BO118" s="15">
        <v>0</v>
      </c>
      <c r="BP118" s="15">
        <v>0</v>
      </c>
      <c r="BQ118" s="15">
        <v>180</v>
      </c>
      <c r="BR118" s="15">
        <v>0</v>
      </c>
      <c r="BS118" s="18"/>
      <c r="BT118" s="19">
        <v>2</v>
      </c>
      <c r="BU118" s="18">
        <v>36</v>
      </c>
      <c r="BV118" s="18">
        <v>36</v>
      </c>
      <c r="BW118" s="18">
        <v>3</v>
      </c>
      <c r="BX118" s="17">
        <v>37276</v>
      </c>
      <c r="BY118" s="16" t="s">
        <v>325</v>
      </c>
      <c r="BZ118" s="15" t="s">
        <v>325</v>
      </c>
      <c r="CA118" s="15">
        <v>0</v>
      </c>
      <c r="CB118" s="15" t="s">
        <v>324</v>
      </c>
      <c r="CC118" s="15" t="s">
        <v>324</v>
      </c>
      <c r="CD118" s="15">
        <v>0</v>
      </c>
      <c r="CE118" s="15">
        <v>0</v>
      </c>
      <c r="CF118" s="15">
        <v>0</v>
      </c>
      <c r="CG118" s="15">
        <v>0</v>
      </c>
      <c r="CH118" s="15">
        <v>0</v>
      </c>
      <c r="CI118" s="15">
        <v>0</v>
      </c>
      <c r="CJ118" s="15">
        <v>0</v>
      </c>
      <c r="CK118" s="15">
        <v>0</v>
      </c>
      <c r="CL118" s="15">
        <v>0</v>
      </c>
      <c r="CM118" s="15">
        <v>0</v>
      </c>
      <c r="CN118" s="15">
        <v>31.91</v>
      </c>
      <c r="CO118" s="15">
        <v>0</v>
      </c>
      <c r="CP118" s="15">
        <v>595.23</v>
      </c>
      <c r="CQ118" s="15">
        <v>0</v>
      </c>
      <c r="CR118" s="15">
        <v>0</v>
      </c>
      <c r="CS118" s="15">
        <v>84.72</v>
      </c>
      <c r="CT118" s="15">
        <v>0</v>
      </c>
      <c r="CU118" s="15">
        <v>0</v>
      </c>
      <c r="CV118" s="15">
        <v>0</v>
      </c>
      <c r="CW118" s="15">
        <v>0</v>
      </c>
      <c r="CX118" s="15">
        <v>0</v>
      </c>
      <c r="CY118" s="15">
        <v>0</v>
      </c>
      <c r="CZ118" s="15">
        <v>0</v>
      </c>
      <c r="DA118" s="15">
        <v>0</v>
      </c>
      <c r="DB118" s="15">
        <v>0</v>
      </c>
      <c r="DC118" s="15">
        <v>0</v>
      </c>
      <c r="DD118" s="15">
        <v>0</v>
      </c>
      <c r="DE118" s="15">
        <v>0</v>
      </c>
      <c r="DF118" s="15">
        <v>0</v>
      </c>
      <c r="DG118" s="15">
        <v>0</v>
      </c>
      <c r="DH118" s="15">
        <v>0</v>
      </c>
      <c r="DI118" s="15">
        <v>0</v>
      </c>
      <c r="DJ118" s="15">
        <v>0</v>
      </c>
      <c r="DK118" s="15">
        <v>0</v>
      </c>
      <c r="DL118" s="15">
        <v>0</v>
      </c>
      <c r="DM118" s="15">
        <v>0</v>
      </c>
      <c r="DN118" s="15">
        <v>0</v>
      </c>
      <c r="DO118" s="15">
        <v>0</v>
      </c>
      <c r="DP118" s="15">
        <v>0</v>
      </c>
      <c r="DQ118" s="15">
        <v>0</v>
      </c>
      <c r="DR118" s="15">
        <v>0</v>
      </c>
      <c r="DS118" s="15">
        <v>0</v>
      </c>
      <c r="DT118" s="15">
        <v>0</v>
      </c>
      <c r="DU118" s="15">
        <v>0</v>
      </c>
      <c r="DV118" s="15">
        <v>47.62</v>
      </c>
      <c r="DW118" s="15">
        <v>0</v>
      </c>
      <c r="DX118" s="13">
        <v>0</v>
      </c>
      <c r="DY118" s="13">
        <v>0</v>
      </c>
      <c r="DZ118" s="13">
        <v>0</v>
      </c>
      <c r="EA118" s="14">
        <v>40.409999999999997</v>
      </c>
      <c r="EC118" s="13">
        <v>9</v>
      </c>
    </row>
    <row r="119" spans="1:133" s="13" customFormat="1" x14ac:dyDescent="0.25">
      <c r="A119" s="25" t="s">
        <v>329</v>
      </c>
      <c r="B119" s="23">
        <v>2</v>
      </c>
      <c r="C119" s="23">
        <v>2</v>
      </c>
      <c r="D119" s="23" t="s">
        <v>345</v>
      </c>
      <c r="E119" s="15" t="s">
        <v>169</v>
      </c>
      <c r="F119" s="15" t="s">
        <v>497</v>
      </c>
      <c r="G119" s="15">
        <v>3061.98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353.31</v>
      </c>
      <c r="O119" s="15">
        <v>0</v>
      </c>
      <c r="P119" s="15">
        <v>472.74</v>
      </c>
      <c r="Q119" s="15">
        <v>4451.16</v>
      </c>
      <c r="R119" s="15">
        <v>230.98</v>
      </c>
      <c r="S119" s="15">
        <v>0</v>
      </c>
      <c r="T119" s="15">
        <v>0</v>
      </c>
      <c r="U119" s="15">
        <v>3747.4399999999996</v>
      </c>
      <c r="V119" s="15">
        <v>4451.16</v>
      </c>
      <c r="W119" s="15">
        <v>0</v>
      </c>
      <c r="X119" s="15">
        <v>0</v>
      </c>
      <c r="Y119" s="15">
        <v>0</v>
      </c>
      <c r="Z119" s="15">
        <v>0</v>
      </c>
      <c r="AA119" s="15">
        <v>0</v>
      </c>
      <c r="AB119" s="15">
        <v>683.06</v>
      </c>
      <c r="AC119" s="24">
        <v>223.03</v>
      </c>
      <c r="AD119" s="15">
        <v>0</v>
      </c>
      <c r="AE119" s="23">
        <v>86.82</v>
      </c>
      <c r="AF119" s="23">
        <v>86.82</v>
      </c>
      <c r="AG119" s="15">
        <v>0</v>
      </c>
      <c r="AH119" s="15"/>
      <c r="AI119" s="15"/>
      <c r="AJ119" s="15"/>
      <c r="AK119" s="15"/>
      <c r="AL119" s="15"/>
      <c r="AM119" s="15"/>
      <c r="AN119" s="15"/>
      <c r="AO119" s="22"/>
      <c r="AP119" s="22"/>
      <c r="AQ119" s="15" t="s">
        <v>29</v>
      </c>
      <c r="AR119" s="15">
        <v>1</v>
      </c>
      <c r="AS119" s="21">
        <v>45145</v>
      </c>
      <c r="AT119" s="21" t="s">
        <v>324</v>
      </c>
      <c r="AU119" s="20">
        <v>0</v>
      </c>
      <c r="AV119" s="15"/>
      <c r="AW119" s="15">
        <v>0</v>
      </c>
      <c r="AX119" s="15">
        <v>0</v>
      </c>
      <c r="AY119" s="15">
        <v>0</v>
      </c>
      <c r="AZ119" s="15">
        <v>0</v>
      </c>
      <c r="BA119" s="15">
        <v>0</v>
      </c>
      <c r="BB119" s="15">
        <v>0</v>
      </c>
      <c r="BC119" s="15">
        <v>0</v>
      </c>
      <c r="BD119" s="15">
        <v>0</v>
      </c>
      <c r="BE119" s="15">
        <v>0</v>
      </c>
      <c r="BF119" s="15">
        <v>0</v>
      </c>
      <c r="BG119" s="15">
        <v>0</v>
      </c>
      <c r="BH119" s="15">
        <v>0</v>
      </c>
      <c r="BI119" s="15">
        <v>0</v>
      </c>
      <c r="BJ119" s="15">
        <v>0</v>
      </c>
      <c r="BK119" s="15">
        <v>0</v>
      </c>
      <c r="BL119" s="15">
        <v>0</v>
      </c>
      <c r="BM119" s="15">
        <v>0</v>
      </c>
      <c r="BN119" s="15">
        <v>0</v>
      </c>
      <c r="BO119" s="15">
        <v>0</v>
      </c>
      <c r="BP119" s="15">
        <v>0</v>
      </c>
      <c r="BQ119" s="15">
        <v>180</v>
      </c>
      <c r="BR119" s="15">
        <v>0</v>
      </c>
      <c r="BS119" s="18"/>
      <c r="BT119" s="19">
        <v>2</v>
      </c>
      <c r="BU119" s="18">
        <v>36</v>
      </c>
      <c r="BV119" s="18">
        <v>36</v>
      </c>
      <c r="BW119" s="18">
        <v>4</v>
      </c>
      <c r="BX119" s="17">
        <v>33651</v>
      </c>
      <c r="BY119" s="16" t="s">
        <v>326</v>
      </c>
      <c r="BZ119" s="15" t="s">
        <v>325</v>
      </c>
      <c r="CA119" s="15">
        <v>0</v>
      </c>
      <c r="CB119" s="15" t="s">
        <v>324</v>
      </c>
      <c r="CC119" s="15" t="s">
        <v>324</v>
      </c>
      <c r="CD119" s="15">
        <v>0</v>
      </c>
      <c r="CE119" s="15">
        <v>0</v>
      </c>
      <c r="CF119" s="15">
        <v>0</v>
      </c>
      <c r="CG119" s="15">
        <v>0</v>
      </c>
      <c r="CH119" s="15">
        <v>0</v>
      </c>
      <c r="CI119" s="15">
        <v>0</v>
      </c>
      <c r="CJ119" s="15">
        <v>0</v>
      </c>
      <c r="CK119" s="15">
        <v>0</v>
      </c>
      <c r="CL119" s="15">
        <v>0</v>
      </c>
      <c r="CM119" s="15">
        <v>0</v>
      </c>
      <c r="CN119" s="15">
        <v>0</v>
      </c>
      <c r="CO119" s="15">
        <v>0</v>
      </c>
      <c r="CP119" s="15">
        <v>4451.16</v>
      </c>
      <c r="CQ119" s="15">
        <v>0</v>
      </c>
      <c r="CR119" s="15">
        <v>471.07</v>
      </c>
      <c r="CS119" s="15">
        <v>564.79999999999995</v>
      </c>
      <c r="CT119" s="15">
        <v>0</v>
      </c>
      <c r="CU119" s="15">
        <v>0</v>
      </c>
      <c r="CV119" s="15">
        <v>0</v>
      </c>
      <c r="CW119" s="15">
        <v>0</v>
      </c>
      <c r="CX119" s="15">
        <v>0</v>
      </c>
      <c r="CY119" s="15">
        <v>0</v>
      </c>
      <c r="CZ119" s="15">
        <v>0</v>
      </c>
      <c r="DA119" s="15">
        <v>0</v>
      </c>
      <c r="DB119" s="15">
        <v>0</v>
      </c>
      <c r="DC119" s="15">
        <v>0</v>
      </c>
      <c r="DD119" s="15">
        <v>0</v>
      </c>
      <c r="DE119" s="15">
        <v>0</v>
      </c>
      <c r="DF119" s="15">
        <v>0</v>
      </c>
      <c r="DG119" s="15">
        <v>0</v>
      </c>
      <c r="DH119" s="15">
        <v>0</v>
      </c>
      <c r="DI119" s="15">
        <v>0</v>
      </c>
      <c r="DJ119" s="15">
        <v>0</v>
      </c>
      <c r="DK119" s="15">
        <v>0</v>
      </c>
      <c r="DL119" s="15">
        <v>0</v>
      </c>
      <c r="DM119" s="15">
        <v>0</v>
      </c>
      <c r="DN119" s="15">
        <v>0</v>
      </c>
      <c r="DO119" s="15">
        <v>0</v>
      </c>
      <c r="DP119" s="15">
        <v>0</v>
      </c>
      <c r="DQ119" s="15">
        <v>0</v>
      </c>
      <c r="DR119" s="15">
        <v>0</v>
      </c>
      <c r="DS119" s="15">
        <v>0</v>
      </c>
      <c r="DT119" s="15">
        <v>0</v>
      </c>
      <c r="DU119" s="15">
        <v>0</v>
      </c>
      <c r="DV119" s="15">
        <v>356.09</v>
      </c>
      <c r="DW119" s="15">
        <v>0</v>
      </c>
      <c r="DX119" s="13">
        <v>0</v>
      </c>
      <c r="DY119" s="13">
        <v>0</v>
      </c>
      <c r="DZ119" s="13">
        <v>0</v>
      </c>
      <c r="EA119" s="14">
        <v>40.409999999999997</v>
      </c>
      <c r="EC119" s="13">
        <v>26</v>
      </c>
    </row>
    <row r="120" spans="1:133" s="13" customFormat="1" x14ac:dyDescent="0.25">
      <c r="A120" s="25" t="s">
        <v>329</v>
      </c>
      <c r="B120" s="23">
        <v>2</v>
      </c>
      <c r="C120" s="23">
        <v>2</v>
      </c>
      <c r="D120" s="23" t="s">
        <v>331</v>
      </c>
      <c r="E120" s="15" t="s">
        <v>496</v>
      </c>
      <c r="F120" s="15" t="s">
        <v>495</v>
      </c>
      <c r="G120" s="15">
        <v>2629.77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1.33</v>
      </c>
      <c r="N120" s="15">
        <v>0</v>
      </c>
      <c r="O120" s="15">
        <v>0</v>
      </c>
      <c r="P120" s="15">
        <v>268.18</v>
      </c>
      <c r="Q120" s="15">
        <v>3078.08</v>
      </c>
      <c r="R120" s="15">
        <v>32.86</v>
      </c>
      <c r="S120" s="15">
        <v>0</v>
      </c>
      <c r="T120" s="15">
        <v>0</v>
      </c>
      <c r="U120" s="15">
        <v>2778.3700000000003</v>
      </c>
      <c r="V120" s="15">
        <v>3078.08</v>
      </c>
      <c r="W120" s="15">
        <v>0</v>
      </c>
      <c r="X120" s="15">
        <v>0</v>
      </c>
      <c r="Y120" s="15">
        <v>0</v>
      </c>
      <c r="Z120" s="15">
        <v>0</v>
      </c>
      <c r="AA120" s="15">
        <v>0</v>
      </c>
      <c r="AB120" s="15">
        <v>526.22</v>
      </c>
      <c r="AC120" s="24">
        <v>223.03</v>
      </c>
      <c r="AD120" s="15">
        <v>0</v>
      </c>
      <c r="AE120" s="23">
        <v>86.82</v>
      </c>
      <c r="AF120" s="23">
        <v>86.82</v>
      </c>
      <c r="AG120" s="15">
        <v>0</v>
      </c>
      <c r="AH120" s="15"/>
      <c r="AI120" s="15"/>
      <c r="AJ120" s="15"/>
      <c r="AK120" s="15"/>
      <c r="AL120" s="15"/>
      <c r="AM120" s="15"/>
      <c r="AN120" s="15"/>
      <c r="AO120" s="22"/>
      <c r="AP120" s="22"/>
      <c r="AQ120" s="15" t="s">
        <v>28</v>
      </c>
      <c r="AR120" s="15">
        <v>1</v>
      </c>
      <c r="AS120" s="21">
        <v>45293</v>
      </c>
      <c r="AT120" s="21" t="s">
        <v>324</v>
      </c>
      <c r="AU120" s="20">
        <v>0</v>
      </c>
      <c r="AV120" s="15"/>
      <c r="AW120" s="15">
        <v>0</v>
      </c>
      <c r="AX120" s="15">
        <v>0</v>
      </c>
      <c r="AY120" s="15">
        <v>0</v>
      </c>
      <c r="AZ120" s="15">
        <v>0</v>
      </c>
      <c r="BA120" s="15">
        <v>0</v>
      </c>
      <c r="BB120" s="15">
        <v>0</v>
      </c>
      <c r="BC120" s="15">
        <v>0</v>
      </c>
      <c r="BD120" s="15">
        <v>0</v>
      </c>
      <c r="BE120" s="15">
        <v>0</v>
      </c>
      <c r="BF120" s="15">
        <v>0</v>
      </c>
      <c r="BG120" s="15">
        <v>0</v>
      </c>
      <c r="BH120" s="15">
        <v>0</v>
      </c>
      <c r="BI120" s="15">
        <v>0</v>
      </c>
      <c r="BJ120" s="15">
        <v>0</v>
      </c>
      <c r="BK120" s="15">
        <v>0</v>
      </c>
      <c r="BL120" s="15">
        <v>0</v>
      </c>
      <c r="BM120" s="15">
        <v>0</v>
      </c>
      <c r="BN120" s="15">
        <v>0</v>
      </c>
      <c r="BO120" s="15">
        <v>0</v>
      </c>
      <c r="BP120" s="15">
        <v>0</v>
      </c>
      <c r="BQ120" s="15">
        <v>180</v>
      </c>
      <c r="BR120" s="15">
        <v>0</v>
      </c>
      <c r="BS120" s="18"/>
      <c r="BT120" s="19">
        <v>2</v>
      </c>
      <c r="BU120" s="18">
        <v>36</v>
      </c>
      <c r="BV120" s="18">
        <v>36</v>
      </c>
      <c r="BW120" s="18">
        <v>3</v>
      </c>
      <c r="BX120" s="17">
        <v>35320</v>
      </c>
      <c r="BY120" s="16" t="s">
        <v>325</v>
      </c>
      <c r="BZ120" s="15" t="s">
        <v>325</v>
      </c>
      <c r="CA120" s="15">
        <v>0</v>
      </c>
      <c r="CB120" s="15" t="s">
        <v>324</v>
      </c>
      <c r="CC120" s="15" t="s">
        <v>324</v>
      </c>
      <c r="CD120" s="15">
        <v>0</v>
      </c>
      <c r="CE120" s="15">
        <v>0</v>
      </c>
      <c r="CF120" s="15">
        <v>0</v>
      </c>
      <c r="CG120" s="15">
        <v>0</v>
      </c>
      <c r="CH120" s="15">
        <v>0</v>
      </c>
      <c r="CI120" s="15">
        <v>0</v>
      </c>
      <c r="CJ120" s="15">
        <v>0</v>
      </c>
      <c r="CK120" s="15">
        <v>0</v>
      </c>
      <c r="CL120" s="15">
        <v>0</v>
      </c>
      <c r="CM120" s="15">
        <v>0</v>
      </c>
      <c r="CN120" s="15">
        <v>175.32</v>
      </c>
      <c r="CO120" s="15">
        <v>0</v>
      </c>
      <c r="CP120" s="15">
        <v>3079.4100000000003</v>
      </c>
      <c r="CQ120" s="15">
        <v>0</v>
      </c>
      <c r="CR120" s="15">
        <v>0</v>
      </c>
      <c r="CS120" s="15">
        <v>272.99</v>
      </c>
      <c r="CT120" s="15">
        <v>0</v>
      </c>
      <c r="CU120" s="15">
        <v>0</v>
      </c>
      <c r="CV120" s="15">
        <v>0</v>
      </c>
      <c r="CW120" s="15">
        <v>0</v>
      </c>
      <c r="CX120" s="15">
        <v>0</v>
      </c>
      <c r="CY120" s="15">
        <v>0</v>
      </c>
      <c r="CZ120" s="15">
        <v>0</v>
      </c>
      <c r="DA120" s="15">
        <v>0</v>
      </c>
      <c r="DB120" s="15">
        <v>0</v>
      </c>
      <c r="DC120" s="15">
        <v>0</v>
      </c>
      <c r="DD120" s="15">
        <v>0</v>
      </c>
      <c r="DE120" s="15">
        <v>0</v>
      </c>
      <c r="DF120" s="15">
        <v>0</v>
      </c>
      <c r="DG120" s="15">
        <v>0</v>
      </c>
      <c r="DH120" s="15">
        <v>0</v>
      </c>
      <c r="DI120" s="15">
        <v>0</v>
      </c>
      <c r="DJ120" s="15">
        <v>0</v>
      </c>
      <c r="DK120" s="15">
        <v>0</v>
      </c>
      <c r="DL120" s="15">
        <v>0</v>
      </c>
      <c r="DM120" s="15">
        <v>0</v>
      </c>
      <c r="DN120" s="15">
        <v>0</v>
      </c>
      <c r="DO120" s="15">
        <v>0</v>
      </c>
      <c r="DP120" s="15">
        <v>0</v>
      </c>
      <c r="DQ120" s="15">
        <v>0</v>
      </c>
      <c r="DR120" s="15">
        <v>0</v>
      </c>
      <c r="DS120" s="15">
        <v>0</v>
      </c>
      <c r="DT120" s="15">
        <v>0</v>
      </c>
      <c r="DU120" s="15">
        <v>0</v>
      </c>
      <c r="DV120" s="15">
        <v>246.25</v>
      </c>
      <c r="DW120" s="15">
        <v>0</v>
      </c>
      <c r="DX120" s="13">
        <v>0</v>
      </c>
      <c r="DY120" s="13">
        <v>0</v>
      </c>
      <c r="DZ120" s="13">
        <v>0</v>
      </c>
      <c r="EA120" s="14">
        <v>40.409999999999997</v>
      </c>
      <c r="EC120" s="13">
        <v>29</v>
      </c>
    </row>
    <row r="121" spans="1:133" s="13" customFormat="1" x14ac:dyDescent="0.25">
      <c r="A121" s="25" t="s">
        <v>329</v>
      </c>
      <c r="B121" s="23">
        <v>2</v>
      </c>
      <c r="C121" s="23">
        <v>2</v>
      </c>
      <c r="D121" s="23" t="s">
        <v>373</v>
      </c>
      <c r="E121" s="15" t="s">
        <v>170</v>
      </c>
      <c r="F121" s="15" t="s">
        <v>494</v>
      </c>
      <c r="G121" s="15">
        <v>6321.96</v>
      </c>
      <c r="H121" s="15">
        <v>0</v>
      </c>
      <c r="I121" s="15">
        <v>0</v>
      </c>
      <c r="J121" s="15">
        <v>0</v>
      </c>
      <c r="K121" s="15">
        <v>1204.1600000000001</v>
      </c>
      <c r="L121" s="15">
        <v>0</v>
      </c>
      <c r="M121" s="15">
        <v>0</v>
      </c>
      <c r="N121" s="15">
        <v>1580.4900000000002</v>
      </c>
      <c r="O121" s="15">
        <v>0</v>
      </c>
      <c r="P121" s="15">
        <v>908.85</v>
      </c>
      <c r="Q121" s="15">
        <v>8184.85</v>
      </c>
      <c r="R121" s="15">
        <v>1063.8</v>
      </c>
      <c r="S121" s="15">
        <v>0</v>
      </c>
      <c r="T121" s="15">
        <v>0</v>
      </c>
      <c r="U121" s="15">
        <v>7416.3600000000006</v>
      </c>
      <c r="V121" s="15">
        <v>8184.85</v>
      </c>
      <c r="W121" s="15">
        <v>0</v>
      </c>
      <c r="X121" s="15">
        <v>0</v>
      </c>
      <c r="Y121" s="15">
        <v>0</v>
      </c>
      <c r="Z121" s="15">
        <v>0</v>
      </c>
      <c r="AA121" s="15">
        <v>0</v>
      </c>
      <c r="AB121" s="15">
        <v>1821.32</v>
      </c>
      <c r="AC121" s="24">
        <v>223.03</v>
      </c>
      <c r="AD121" s="15">
        <v>0</v>
      </c>
      <c r="AE121" s="23">
        <v>86.82</v>
      </c>
      <c r="AF121" s="23">
        <v>86.82</v>
      </c>
      <c r="AG121" s="15">
        <v>0</v>
      </c>
      <c r="AH121" s="15"/>
      <c r="AI121" s="15"/>
      <c r="AJ121" s="15"/>
      <c r="AK121" s="15"/>
      <c r="AL121" s="15"/>
      <c r="AM121" s="15"/>
      <c r="AN121" s="15"/>
      <c r="AO121" s="22"/>
      <c r="AP121" s="22"/>
      <c r="AQ121" s="15" t="s">
        <v>171</v>
      </c>
      <c r="AR121" s="15">
        <v>1</v>
      </c>
      <c r="AS121" s="21">
        <v>43850</v>
      </c>
      <c r="AT121" s="21" t="s">
        <v>324</v>
      </c>
      <c r="AU121" s="20">
        <v>0</v>
      </c>
      <c r="AV121" s="15"/>
      <c r="AW121" s="15">
        <v>0</v>
      </c>
      <c r="AX121" s="15">
        <v>0</v>
      </c>
      <c r="AY121" s="15">
        <v>0</v>
      </c>
      <c r="AZ121" s="15">
        <v>0</v>
      </c>
      <c r="BA121" s="15">
        <v>0</v>
      </c>
      <c r="BB121" s="15">
        <v>0</v>
      </c>
      <c r="BC121" s="15">
        <v>0</v>
      </c>
      <c r="BD121" s="15">
        <v>0</v>
      </c>
      <c r="BE121" s="15">
        <v>0</v>
      </c>
      <c r="BF121" s="15">
        <v>0</v>
      </c>
      <c r="BG121" s="15">
        <v>0</v>
      </c>
      <c r="BH121" s="15">
        <v>0</v>
      </c>
      <c r="BI121" s="15">
        <v>0</v>
      </c>
      <c r="BJ121" s="15">
        <v>0</v>
      </c>
      <c r="BK121" s="15">
        <v>0</v>
      </c>
      <c r="BL121" s="15">
        <v>0</v>
      </c>
      <c r="BM121" s="15">
        <v>0</v>
      </c>
      <c r="BN121" s="15">
        <v>0</v>
      </c>
      <c r="BO121" s="15">
        <v>0</v>
      </c>
      <c r="BP121" s="15">
        <v>0</v>
      </c>
      <c r="BQ121" s="15">
        <v>220</v>
      </c>
      <c r="BR121" s="15">
        <v>0</v>
      </c>
      <c r="BS121" s="18"/>
      <c r="BT121" s="19">
        <v>2</v>
      </c>
      <c r="BU121" s="18">
        <v>44</v>
      </c>
      <c r="BV121" s="18">
        <v>44</v>
      </c>
      <c r="BW121" s="18">
        <v>4</v>
      </c>
      <c r="BX121" s="17">
        <v>33274</v>
      </c>
      <c r="BY121" s="16" t="s">
        <v>325</v>
      </c>
      <c r="BZ121" s="15" t="s">
        <v>325</v>
      </c>
      <c r="CA121" s="15">
        <v>0</v>
      </c>
      <c r="CB121" s="15" t="s">
        <v>324</v>
      </c>
      <c r="CC121" s="15" t="s">
        <v>324</v>
      </c>
      <c r="CD121" s="15">
        <v>0</v>
      </c>
      <c r="CE121" s="15">
        <v>0</v>
      </c>
      <c r="CF121" s="15">
        <v>0</v>
      </c>
      <c r="CG121" s="15">
        <v>0</v>
      </c>
      <c r="CH121" s="15">
        <v>0</v>
      </c>
      <c r="CI121" s="15">
        <v>0</v>
      </c>
      <c r="CJ121" s="15">
        <v>0</v>
      </c>
      <c r="CK121" s="15">
        <v>0</v>
      </c>
      <c r="CL121" s="15">
        <v>0</v>
      </c>
      <c r="CM121" s="15">
        <v>0</v>
      </c>
      <c r="CN121" s="15">
        <v>0</v>
      </c>
      <c r="CO121" s="15">
        <v>0</v>
      </c>
      <c r="CP121" s="15">
        <v>9389.01</v>
      </c>
      <c r="CQ121" s="15">
        <v>0</v>
      </c>
      <c r="CR121" s="15">
        <v>0</v>
      </c>
      <c r="CS121" s="15">
        <v>282.39999999999998</v>
      </c>
      <c r="CT121" s="15">
        <v>0</v>
      </c>
      <c r="CU121" s="15">
        <v>0</v>
      </c>
      <c r="CV121" s="15">
        <v>0</v>
      </c>
      <c r="CW121" s="15">
        <v>0</v>
      </c>
      <c r="CX121" s="15">
        <v>0</v>
      </c>
      <c r="CY121" s="15">
        <v>0</v>
      </c>
      <c r="CZ121" s="15">
        <v>0</v>
      </c>
      <c r="DA121" s="15">
        <v>0</v>
      </c>
      <c r="DB121" s="15">
        <v>0</v>
      </c>
      <c r="DC121" s="15">
        <v>0</v>
      </c>
      <c r="DD121" s="15">
        <v>0</v>
      </c>
      <c r="DE121" s="15">
        <v>0</v>
      </c>
      <c r="DF121" s="15">
        <v>0</v>
      </c>
      <c r="DG121" s="15">
        <v>0</v>
      </c>
      <c r="DH121" s="15">
        <v>0</v>
      </c>
      <c r="DI121" s="15">
        <v>0</v>
      </c>
      <c r="DJ121" s="15">
        <v>0</v>
      </c>
      <c r="DK121" s="15">
        <v>0</v>
      </c>
      <c r="DL121" s="15">
        <v>0</v>
      </c>
      <c r="DM121" s="15">
        <v>0</v>
      </c>
      <c r="DN121" s="15">
        <v>0</v>
      </c>
      <c r="DO121" s="15">
        <v>0</v>
      </c>
      <c r="DP121" s="15">
        <v>0</v>
      </c>
      <c r="DQ121" s="15">
        <v>0</v>
      </c>
      <c r="DR121" s="15">
        <v>0</v>
      </c>
      <c r="DS121" s="15">
        <v>0</v>
      </c>
      <c r="DT121" s="15">
        <v>0</v>
      </c>
      <c r="DU121" s="15">
        <v>0</v>
      </c>
      <c r="DV121" s="15">
        <v>654.79</v>
      </c>
      <c r="DW121" s="15">
        <v>0</v>
      </c>
      <c r="DX121" s="13">
        <v>0</v>
      </c>
      <c r="DY121" s="13">
        <v>0</v>
      </c>
      <c r="DZ121" s="13">
        <v>0</v>
      </c>
      <c r="EA121" s="14">
        <v>40.409999999999997</v>
      </c>
      <c r="EC121" s="13">
        <v>30</v>
      </c>
    </row>
    <row r="122" spans="1:133" s="13" customFormat="1" x14ac:dyDescent="0.25">
      <c r="A122" s="25" t="s">
        <v>329</v>
      </c>
      <c r="B122" s="23">
        <v>2</v>
      </c>
      <c r="C122" s="23">
        <v>2</v>
      </c>
      <c r="D122" s="23" t="s">
        <v>436</v>
      </c>
      <c r="E122" s="15" t="s">
        <v>172</v>
      </c>
      <c r="F122" s="15" t="s">
        <v>493</v>
      </c>
      <c r="G122" s="15">
        <v>3415.28</v>
      </c>
      <c r="H122" s="15">
        <v>0</v>
      </c>
      <c r="I122" s="15">
        <v>0</v>
      </c>
      <c r="J122" s="15">
        <v>0</v>
      </c>
      <c r="K122" s="15">
        <v>0</v>
      </c>
      <c r="L122" s="15">
        <v>0</v>
      </c>
      <c r="M122" s="15">
        <v>16.899999999999999</v>
      </c>
      <c r="N122" s="15">
        <v>529.96</v>
      </c>
      <c r="O122" s="15">
        <v>0</v>
      </c>
      <c r="P122" s="15">
        <v>427.17</v>
      </c>
      <c r="Q122" s="15">
        <v>4345.41</v>
      </c>
      <c r="R122" s="15">
        <v>207.19</v>
      </c>
      <c r="S122" s="15">
        <v>0</v>
      </c>
      <c r="T122" s="15">
        <v>0</v>
      </c>
      <c r="U122" s="15">
        <v>3692.6200000000003</v>
      </c>
      <c r="V122" s="15">
        <v>4345.41</v>
      </c>
      <c r="W122" s="15">
        <v>0</v>
      </c>
      <c r="X122" s="15">
        <v>0</v>
      </c>
      <c r="Y122" s="15">
        <v>0</v>
      </c>
      <c r="Z122" s="15">
        <v>0</v>
      </c>
      <c r="AA122" s="15">
        <v>0</v>
      </c>
      <c r="AB122" s="15">
        <v>792.43</v>
      </c>
      <c r="AC122" s="24">
        <v>223.03</v>
      </c>
      <c r="AD122" s="15">
        <v>0</v>
      </c>
      <c r="AE122" s="23">
        <v>86.82</v>
      </c>
      <c r="AF122" s="23">
        <v>86.82</v>
      </c>
      <c r="AG122" s="15">
        <v>0</v>
      </c>
      <c r="AH122" s="15"/>
      <c r="AI122" s="15"/>
      <c r="AJ122" s="15"/>
      <c r="AK122" s="15"/>
      <c r="AL122" s="15"/>
      <c r="AM122" s="15"/>
      <c r="AN122" s="15"/>
      <c r="AO122" s="22"/>
      <c r="AP122" s="22"/>
      <c r="AQ122" s="15" t="s">
        <v>29</v>
      </c>
      <c r="AR122" s="15">
        <v>1</v>
      </c>
      <c r="AS122" s="21">
        <v>42133</v>
      </c>
      <c r="AT122" s="21" t="s">
        <v>324</v>
      </c>
      <c r="AU122" s="20">
        <v>0</v>
      </c>
      <c r="AV122" s="15"/>
      <c r="AW122" s="15">
        <v>0</v>
      </c>
      <c r="AX122" s="15">
        <v>0</v>
      </c>
      <c r="AY122" s="15">
        <v>0</v>
      </c>
      <c r="AZ122" s="15">
        <v>0</v>
      </c>
      <c r="BA122" s="15">
        <v>0</v>
      </c>
      <c r="BB122" s="15">
        <v>0</v>
      </c>
      <c r="BC122" s="15">
        <v>0</v>
      </c>
      <c r="BD122" s="15">
        <v>0</v>
      </c>
      <c r="BE122" s="15">
        <v>0</v>
      </c>
      <c r="BF122" s="15">
        <v>0</v>
      </c>
      <c r="BG122" s="15">
        <v>0</v>
      </c>
      <c r="BH122" s="15">
        <v>0</v>
      </c>
      <c r="BI122" s="15">
        <v>0</v>
      </c>
      <c r="BJ122" s="15">
        <v>0</v>
      </c>
      <c r="BK122" s="15">
        <v>0</v>
      </c>
      <c r="BL122" s="15">
        <v>0</v>
      </c>
      <c r="BM122" s="15">
        <v>0</v>
      </c>
      <c r="BN122" s="15">
        <v>0</v>
      </c>
      <c r="BO122" s="15">
        <v>0</v>
      </c>
      <c r="BP122" s="15">
        <v>0</v>
      </c>
      <c r="BQ122" s="15">
        <v>180</v>
      </c>
      <c r="BR122" s="15">
        <v>0</v>
      </c>
      <c r="BS122" s="18"/>
      <c r="BT122" s="19">
        <v>2</v>
      </c>
      <c r="BU122" s="18">
        <v>36</v>
      </c>
      <c r="BV122" s="18">
        <v>36</v>
      </c>
      <c r="BW122" s="18">
        <v>4</v>
      </c>
      <c r="BX122" s="17">
        <v>26333</v>
      </c>
      <c r="BY122" s="16" t="s">
        <v>326</v>
      </c>
      <c r="BZ122" s="15" t="s">
        <v>325</v>
      </c>
      <c r="CA122" s="15">
        <v>0</v>
      </c>
      <c r="CB122" s="15" t="s">
        <v>324</v>
      </c>
      <c r="CC122" s="15" t="s">
        <v>324</v>
      </c>
      <c r="CD122" s="15">
        <v>0</v>
      </c>
      <c r="CE122" s="15">
        <v>0</v>
      </c>
      <c r="CF122" s="15">
        <v>0</v>
      </c>
      <c r="CG122" s="15">
        <v>0</v>
      </c>
      <c r="CH122" s="15">
        <v>0</v>
      </c>
      <c r="CI122" s="15">
        <v>0</v>
      </c>
      <c r="CJ122" s="15">
        <v>0</v>
      </c>
      <c r="CK122" s="15">
        <v>0</v>
      </c>
      <c r="CL122" s="15">
        <v>0</v>
      </c>
      <c r="CM122" s="15">
        <v>0</v>
      </c>
      <c r="CN122" s="15">
        <v>0</v>
      </c>
      <c r="CO122" s="15">
        <v>0</v>
      </c>
      <c r="CP122" s="15">
        <v>4362.3100000000004</v>
      </c>
      <c r="CQ122" s="15">
        <v>0</v>
      </c>
      <c r="CR122" s="15">
        <v>117.77</v>
      </c>
      <c r="CS122" s="15">
        <v>282.39999999999998</v>
      </c>
      <c r="CT122" s="15">
        <v>0</v>
      </c>
      <c r="CU122" s="15">
        <v>0</v>
      </c>
      <c r="CV122" s="15">
        <v>0</v>
      </c>
      <c r="CW122" s="15">
        <v>0</v>
      </c>
      <c r="CX122" s="15">
        <v>0</v>
      </c>
      <c r="CY122" s="15">
        <v>0</v>
      </c>
      <c r="CZ122" s="15">
        <v>0</v>
      </c>
      <c r="DA122" s="15">
        <v>0</v>
      </c>
      <c r="DB122" s="15">
        <v>0</v>
      </c>
      <c r="DC122" s="15">
        <v>0</v>
      </c>
      <c r="DD122" s="15">
        <v>0</v>
      </c>
      <c r="DE122" s="15">
        <v>0</v>
      </c>
      <c r="DF122" s="15">
        <v>0</v>
      </c>
      <c r="DG122" s="15">
        <v>0</v>
      </c>
      <c r="DH122" s="15">
        <v>0</v>
      </c>
      <c r="DI122" s="15">
        <v>0</v>
      </c>
      <c r="DJ122" s="15">
        <v>0</v>
      </c>
      <c r="DK122" s="15">
        <v>35.33</v>
      </c>
      <c r="DL122" s="15">
        <v>0</v>
      </c>
      <c r="DM122" s="15">
        <v>0</v>
      </c>
      <c r="DN122" s="15">
        <v>0</v>
      </c>
      <c r="DO122" s="15">
        <v>0</v>
      </c>
      <c r="DP122" s="15">
        <v>0</v>
      </c>
      <c r="DQ122" s="15">
        <v>0</v>
      </c>
      <c r="DR122" s="15">
        <v>0</v>
      </c>
      <c r="DS122" s="15">
        <v>0</v>
      </c>
      <c r="DT122" s="15">
        <v>0</v>
      </c>
      <c r="DU122" s="15">
        <v>0</v>
      </c>
      <c r="DV122" s="15">
        <v>347.63</v>
      </c>
      <c r="DW122" s="15">
        <v>0</v>
      </c>
      <c r="DX122" s="13">
        <v>0</v>
      </c>
      <c r="DY122" s="13">
        <v>0</v>
      </c>
      <c r="DZ122" s="13">
        <v>0</v>
      </c>
      <c r="EA122" s="14">
        <v>40.409999999999997</v>
      </c>
      <c r="EC122" s="13">
        <v>29</v>
      </c>
    </row>
    <row r="123" spans="1:133" s="13" customFormat="1" x14ac:dyDescent="0.25">
      <c r="A123" s="25" t="s">
        <v>329</v>
      </c>
      <c r="B123" s="23">
        <v>2</v>
      </c>
      <c r="C123" s="23">
        <v>2</v>
      </c>
      <c r="D123" s="23" t="s">
        <v>492</v>
      </c>
      <c r="E123" s="15" t="s">
        <v>173</v>
      </c>
      <c r="F123" s="15" t="s">
        <v>491</v>
      </c>
      <c r="G123" s="15">
        <v>7510.54</v>
      </c>
      <c r="H123" s="15">
        <v>0</v>
      </c>
      <c r="I123" s="15">
        <v>0</v>
      </c>
      <c r="J123" s="15">
        <v>0</v>
      </c>
      <c r="K123" s="15">
        <v>0</v>
      </c>
      <c r="L123" s="15">
        <v>336.85</v>
      </c>
      <c r="M123" s="15">
        <v>0</v>
      </c>
      <c r="N123" s="15">
        <v>1502.11</v>
      </c>
      <c r="O123" s="15">
        <v>0</v>
      </c>
      <c r="P123" s="15">
        <v>857.58</v>
      </c>
      <c r="Q123" s="15">
        <v>9786.34</v>
      </c>
      <c r="R123" s="15">
        <v>1570.45</v>
      </c>
      <c r="S123" s="15">
        <v>397.86</v>
      </c>
      <c r="T123" s="15">
        <v>0</v>
      </c>
      <c r="U123" s="15">
        <v>7352.3100000000013</v>
      </c>
      <c r="V123" s="15">
        <v>10235.469999999999</v>
      </c>
      <c r="W123" s="15">
        <v>0</v>
      </c>
      <c r="X123" s="15">
        <v>0</v>
      </c>
      <c r="Y123" s="15">
        <v>0</v>
      </c>
      <c r="Z123" s="15">
        <v>0</v>
      </c>
      <c r="AA123" s="15">
        <v>0</v>
      </c>
      <c r="AB123" s="15">
        <v>1869.9</v>
      </c>
      <c r="AC123" s="24">
        <v>223.03</v>
      </c>
      <c r="AD123" s="15">
        <v>0</v>
      </c>
      <c r="AE123" s="23">
        <v>86.82</v>
      </c>
      <c r="AF123" s="23">
        <v>86.82</v>
      </c>
      <c r="AG123" s="15">
        <v>0</v>
      </c>
      <c r="AH123" s="15"/>
      <c r="AI123" s="15"/>
      <c r="AJ123" s="15"/>
      <c r="AK123" s="15"/>
      <c r="AL123" s="15"/>
      <c r="AM123" s="15"/>
      <c r="AN123" s="15"/>
      <c r="AO123" s="22"/>
      <c r="AP123" s="22"/>
      <c r="AQ123" s="15" t="s">
        <v>174</v>
      </c>
      <c r="AR123" s="15">
        <v>1</v>
      </c>
      <c r="AS123" s="21">
        <v>44733</v>
      </c>
      <c r="AT123" s="21" t="s">
        <v>324</v>
      </c>
      <c r="AU123" s="20">
        <v>0</v>
      </c>
      <c r="AV123" s="15"/>
      <c r="AW123" s="15">
        <v>0</v>
      </c>
      <c r="AX123" s="15">
        <v>0</v>
      </c>
      <c r="AY123" s="15">
        <v>0</v>
      </c>
      <c r="AZ123" s="15">
        <v>0</v>
      </c>
      <c r="BA123" s="15">
        <v>0</v>
      </c>
      <c r="BB123" s="15">
        <v>0</v>
      </c>
      <c r="BC123" s="15">
        <v>0</v>
      </c>
      <c r="BD123" s="15">
        <v>0</v>
      </c>
      <c r="BE123" s="15">
        <v>0</v>
      </c>
      <c r="BF123" s="15">
        <v>0</v>
      </c>
      <c r="BG123" s="15">
        <v>0</v>
      </c>
      <c r="BH123" s="15">
        <v>0</v>
      </c>
      <c r="BI123" s="15">
        <v>0</v>
      </c>
      <c r="BJ123" s="15">
        <v>0</v>
      </c>
      <c r="BK123" s="15">
        <v>0</v>
      </c>
      <c r="BL123" s="15">
        <v>0</v>
      </c>
      <c r="BM123" s="15">
        <v>0</v>
      </c>
      <c r="BN123" s="15">
        <v>0</v>
      </c>
      <c r="BO123" s="15">
        <v>0</v>
      </c>
      <c r="BP123" s="15">
        <v>0</v>
      </c>
      <c r="BQ123" s="15">
        <v>220</v>
      </c>
      <c r="BR123" s="15">
        <v>0</v>
      </c>
      <c r="BS123" s="18"/>
      <c r="BT123" s="19">
        <v>2</v>
      </c>
      <c r="BU123" s="18">
        <v>44</v>
      </c>
      <c r="BV123" s="18">
        <v>44</v>
      </c>
      <c r="BW123" s="18">
        <v>4</v>
      </c>
      <c r="BX123" s="17">
        <v>34197</v>
      </c>
      <c r="BY123" s="16" t="s">
        <v>326</v>
      </c>
      <c r="BZ123" s="15" t="s">
        <v>325</v>
      </c>
      <c r="CA123" s="15">
        <v>0</v>
      </c>
      <c r="CB123" s="15"/>
      <c r="CC123" s="15"/>
      <c r="CD123" s="15">
        <v>0</v>
      </c>
      <c r="CE123" s="15">
        <v>0</v>
      </c>
      <c r="CF123" s="15">
        <v>0</v>
      </c>
      <c r="CG123" s="15">
        <v>0</v>
      </c>
      <c r="CH123" s="15">
        <v>0</v>
      </c>
      <c r="CI123" s="15">
        <v>0</v>
      </c>
      <c r="CJ123" s="15">
        <v>0</v>
      </c>
      <c r="CK123" s="15">
        <v>0</v>
      </c>
      <c r="CL123" s="15">
        <v>0</v>
      </c>
      <c r="CM123" s="15">
        <v>0</v>
      </c>
      <c r="CN123" s="15">
        <v>500.7</v>
      </c>
      <c r="CO123" s="15">
        <v>0</v>
      </c>
      <c r="CP123" s="15">
        <v>10235.470000000001</v>
      </c>
      <c r="CQ123" s="15">
        <v>0</v>
      </c>
      <c r="CR123" s="15">
        <v>0</v>
      </c>
      <c r="CS123" s="15">
        <v>272.99</v>
      </c>
      <c r="CT123" s="15">
        <v>0</v>
      </c>
      <c r="CU123" s="15">
        <v>112.28</v>
      </c>
      <c r="CV123" s="15">
        <v>0</v>
      </c>
      <c r="CW123" s="15">
        <v>0</v>
      </c>
      <c r="CX123" s="15">
        <v>0</v>
      </c>
      <c r="CY123" s="15">
        <v>51.27</v>
      </c>
      <c r="CZ123" s="15">
        <v>0</v>
      </c>
      <c r="DA123" s="15">
        <v>0</v>
      </c>
      <c r="DB123" s="15">
        <v>0</v>
      </c>
      <c r="DC123" s="15">
        <v>0</v>
      </c>
      <c r="DD123" s="15">
        <v>0</v>
      </c>
      <c r="DE123" s="15">
        <v>0</v>
      </c>
      <c r="DF123" s="15">
        <v>0</v>
      </c>
      <c r="DG123" s="15">
        <v>0</v>
      </c>
      <c r="DH123" s="15">
        <v>0</v>
      </c>
      <c r="DI123" s="15">
        <v>0</v>
      </c>
      <c r="DJ123" s="15">
        <v>0</v>
      </c>
      <c r="DK123" s="15">
        <v>6</v>
      </c>
      <c r="DL123" s="15">
        <v>0</v>
      </c>
      <c r="DM123" s="15">
        <v>0</v>
      </c>
      <c r="DN123" s="15">
        <v>0</v>
      </c>
      <c r="DO123" s="15">
        <v>0</v>
      </c>
      <c r="DP123" s="15">
        <v>0</v>
      </c>
      <c r="DQ123" s="15">
        <v>0</v>
      </c>
      <c r="DR123" s="15">
        <v>0</v>
      </c>
      <c r="DS123" s="15">
        <v>0</v>
      </c>
      <c r="DT123" s="15">
        <v>0</v>
      </c>
      <c r="DU123" s="15">
        <v>0</v>
      </c>
      <c r="DV123" s="15">
        <v>818.83999999999992</v>
      </c>
      <c r="DW123" s="15">
        <v>0</v>
      </c>
      <c r="DX123" s="13">
        <v>0</v>
      </c>
      <c r="DY123" s="13">
        <v>0</v>
      </c>
      <c r="DZ123" s="13">
        <v>0</v>
      </c>
      <c r="EA123" s="14">
        <v>40.409999999999997</v>
      </c>
      <c r="EC123" s="13">
        <v>29</v>
      </c>
    </row>
    <row r="124" spans="1:133" s="13" customFormat="1" x14ac:dyDescent="0.25">
      <c r="A124" s="25" t="s">
        <v>329</v>
      </c>
      <c r="B124" s="23">
        <v>2</v>
      </c>
      <c r="C124" s="23">
        <v>2</v>
      </c>
      <c r="D124" s="23" t="s">
        <v>367</v>
      </c>
      <c r="E124" s="15" t="s">
        <v>175</v>
      </c>
      <c r="F124" s="15" t="s">
        <v>490</v>
      </c>
      <c r="G124" s="15">
        <v>2720.45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0.91</v>
      </c>
      <c r="N124" s="15">
        <v>81.61</v>
      </c>
      <c r="O124" s="15">
        <v>0</v>
      </c>
      <c r="P124" s="15">
        <v>290.70999999999998</v>
      </c>
      <c r="Q124" s="15">
        <v>3265.82</v>
      </c>
      <c r="R124" s="15">
        <v>46.94</v>
      </c>
      <c r="S124" s="15">
        <v>0</v>
      </c>
      <c r="T124" s="15">
        <v>0</v>
      </c>
      <c r="U124" s="15">
        <v>2894.08</v>
      </c>
      <c r="V124" s="15">
        <v>3265.82</v>
      </c>
      <c r="W124" s="15">
        <v>0</v>
      </c>
      <c r="X124" s="15">
        <v>0</v>
      </c>
      <c r="Y124" s="15">
        <v>0</v>
      </c>
      <c r="Z124" s="15">
        <v>0</v>
      </c>
      <c r="AA124" s="15">
        <v>0</v>
      </c>
      <c r="AB124" s="15">
        <v>560.59</v>
      </c>
      <c r="AC124" s="24">
        <v>223.03</v>
      </c>
      <c r="AD124" s="15">
        <v>0</v>
      </c>
      <c r="AE124" s="23">
        <v>86.82</v>
      </c>
      <c r="AF124" s="23">
        <v>86.82</v>
      </c>
      <c r="AG124" s="15">
        <v>0</v>
      </c>
      <c r="AH124" s="15"/>
      <c r="AI124" s="15"/>
      <c r="AJ124" s="15"/>
      <c r="AK124" s="15"/>
      <c r="AL124" s="15"/>
      <c r="AM124" s="15"/>
      <c r="AN124" s="15"/>
      <c r="AO124" s="22"/>
      <c r="AP124" s="22"/>
      <c r="AQ124" s="15" t="s">
        <v>28</v>
      </c>
      <c r="AR124" s="15">
        <v>1</v>
      </c>
      <c r="AS124" s="21">
        <v>44034</v>
      </c>
      <c r="AT124" s="21" t="s">
        <v>324</v>
      </c>
      <c r="AU124" s="20">
        <v>0</v>
      </c>
      <c r="AV124" s="15"/>
      <c r="AW124" s="15">
        <v>0</v>
      </c>
      <c r="AX124" s="15">
        <v>0</v>
      </c>
      <c r="AY124" s="15">
        <v>0</v>
      </c>
      <c r="AZ124" s="15">
        <v>0</v>
      </c>
      <c r="BA124" s="15">
        <v>0</v>
      </c>
      <c r="BB124" s="15">
        <v>0</v>
      </c>
      <c r="BC124" s="15">
        <v>0</v>
      </c>
      <c r="BD124" s="15">
        <v>0</v>
      </c>
      <c r="BE124" s="15">
        <v>0</v>
      </c>
      <c r="BF124" s="15">
        <v>0</v>
      </c>
      <c r="BG124" s="15">
        <v>0</v>
      </c>
      <c r="BH124" s="15">
        <v>0</v>
      </c>
      <c r="BI124" s="15">
        <v>0</v>
      </c>
      <c r="BJ124" s="15">
        <v>0</v>
      </c>
      <c r="BK124" s="15">
        <v>0</v>
      </c>
      <c r="BL124" s="15">
        <v>0</v>
      </c>
      <c r="BM124" s="15">
        <v>0</v>
      </c>
      <c r="BN124" s="15">
        <v>0</v>
      </c>
      <c r="BO124" s="15">
        <v>0</v>
      </c>
      <c r="BP124" s="15">
        <v>0</v>
      </c>
      <c r="BQ124" s="15">
        <v>180</v>
      </c>
      <c r="BR124" s="15">
        <v>0</v>
      </c>
      <c r="BS124" s="18"/>
      <c r="BT124" s="19">
        <v>2</v>
      </c>
      <c r="BU124" s="18">
        <v>36</v>
      </c>
      <c r="BV124" s="18">
        <v>36</v>
      </c>
      <c r="BW124" s="18">
        <v>3</v>
      </c>
      <c r="BX124" s="17">
        <v>32126</v>
      </c>
      <c r="BY124" s="16" t="s">
        <v>326</v>
      </c>
      <c r="BZ124" s="15" t="s">
        <v>325</v>
      </c>
      <c r="CA124" s="15">
        <v>0</v>
      </c>
      <c r="CB124" s="15" t="s">
        <v>324</v>
      </c>
      <c r="CC124" s="15" t="s">
        <v>324</v>
      </c>
      <c r="CD124" s="15">
        <v>0</v>
      </c>
      <c r="CE124" s="15">
        <v>0</v>
      </c>
      <c r="CF124" s="15">
        <v>0</v>
      </c>
      <c r="CG124" s="15">
        <v>0</v>
      </c>
      <c r="CH124" s="15">
        <v>0</v>
      </c>
      <c r="CI124" s="15">
        <v>0</v>
      </c>
      <c r="CJ124" s="15">
        <v>0</v>
      </c>
      <c r="CK124" s="15">
        <v>0</v>
      </c>
      <c r="CL124" s="15">
        <v>0</v>
      </c>
      <c r="CM124" s="15">
        <v>0</v>
      </c>
      <c r="CN124" s="15">
        <v>181.36</v>
      </c>
      <c r="CO124" s="15">
        <v>0</v>
      </c>
      <c r="CP124" s="15">
        <v>3266.73</v>
      </c>
      <c r="CQ124" s="15">
        <v>0</v>
      </c>
      <c r="CR124" s="15">
        <v>0</v>
      </c>
      <c r="CS124" s="15">
        <v>282.39999999999998</v>
      </c>
      <c r="CT124" s="15">
        <v>0</v>
      </c>
      <c r="CU124" s="15">
        <v>0</v>
      </c>
      <c r="CV124" s="15">
        <v>0</v>
      </c>
      <c r="CW124" s="15">
        <v>0</v>
      </c>
      <c r="CX124" s="15">
        <v>0</v>
      </c>
      <c r="CY124" s="15">
        <v>0</v>
      </c>
      <c r="CZ124" s="15">
        <v>0</v>
      </c>
      <c r="DA124" s="15">
        <v>0</v>
      </c>
      <c r="DB124" s="15">
        <v>0</v>
      </c>
      <c r="DC124" s="15">
        <v>0</v>
      </c>
      <c r="DD124" s="15">
        <v>0</v>
      </c>
      <c r="DE124" s="15">
        <v>0</v>
      </c>
      <c r="DF124" s="15">
        <v>0</v>
      </c>
      <c r="DG124" s="15">
        <v>0</v>
      </c>
      <c r="DH124" s="15">
        <v>0</v>
      </c>
      <c r="DI124" s="15">
        <v>0</v>
      </c>
      <c r="DJ124" s="15">
        <v>0</v>
      </c>
      <c r="DK124" s="15">
        <v>35</v>
      </c>
      <c r="DL124" s="15">
        <v>0</v>
      </c>
      <c r="DM124" s="15">
        <v>0</v>
      </c>
      <c r="DN124" s="15">
        <v>0</v>
      </c>
      <c r="DO124" s="15">
        <v>0</v>
      </c>
      <c r="DP124" s="15">
        <v>0</v>
      </c>
      <c r="DQ124" s="15">
        <v>0</v>
      </c>
      <c r="DR124" s="15">
        <v>0</v>
      </c>
      <c r="DS124" s="15">
        <v>0</v>
      </c>
      <c r="DT124" s="15">
        <v>0</v>
      </c>
      <c r="DU124" s="15">
        <v>0</v>
      </c>
      <c r="DV124" s="15">
        <v>261.27</v>
      </c>
      <c r="DW124" s="15">
        <v>0</v>
      </c>
      <c r="DX124" s="13">
        <v>0</v>
      </c>
      <c r="DY124" s="13">
        <v>0</v>
      </c>
      <c r="DZ124" s="13">
        <v>0</v>
      </c>
      <c r="EA124" s="14">
        <v>40.409999999999997</v>
      </c>
      <c r="EC124" s="13">
        <v>30</v>
      </c>
    </row>
    <row r="125" spans="1:133" s="13" customFormat="1" x14ac:dyDescent="0.25">
      <c r="A125" s="25" t="s">
        <v>329</v>
      </c>
      <c r="B125" s="23">
        <v>2</v>
      </c>
      <c r="C125" s="23">
        <v>2</v>
      </c>
      <c r="D125" s="23" t="s">
        <v>367</v>
      </c>
      <c r="E125" s="15" t="s">
        <v>176</v>
      </c>
      <c r="F125" s="15" t="s">
        <v>489</v>
      </c>
      <c r="G125" s="15">
        <v>2448.41</v>
      </c>
      <c r="H125" s="15">
        <v>0</v>
      </c>
      <c r="I125" s="15">
        <v>0</v>
      </c>
      <c r="J125" s="15">
        <v>0</v>
      </c>
      <c r="K125" s="15">
        <v>0</v>
      </c>
      <c r="L125" s="15">
        <v>330.18</v>
      </c>
      <c r="M125" s="15">
        <v>0</v>
      </c>
      <c r="N125" s="15">
        <v>122.42</v>
      </c>
      <c r="O125" s="15">
        <v>0</v>
      </c>
      <c r="P125" s="15">
        <v>266.01</v>
      </c>
      <c r="Q125" s="15">
        <v>2988.22</v>
      </c>
      <c r="R125" s="15">
        <v>26.12</v>
      </c>
      <c r="S125" s="15">
        <v>396.02</v>
      </c>
      <c r="T125" s="15">
        <v>0</v>
      </c>
      <c r="U125" s="15">
        <v>2696.0899999999997</v>
      </c>
      <c r="V125" s="15">
        <v>3428.46</v>
      </c>
      <c r="W125" s="15">
        <v>0</v>
      </c>
      <c r="X125" s="15">
        <v>0</v>
      </c>
      <c r="Y125" s="15">
        <v>0</v>
      </c>
      <c r="Z125" s="15">
        <v>0</v>
      </c>
      <c r="AA125" s="15">
        <v>0</v>
      </c>
      <c r="AB125" s="15">
        <v>580.20000000000005</v>
      </c>
      <c r="AC125" s="24">
        <v>223.03</v>
      </c>
      <c r="AD125" s="15">
        <v>0</v>
      </c>
      <c r="AE125" s="23">
        <v>86.82</v>
      </c>
      <c r="AF125" s="23">
        <v>86.82</v>
      </c>
      <c r="AG125" s="15">
        <v>0</v>
      </c>
      <c r="AH125" s="15"/>
      <c r="AI125" s="15"/>
      <c r="AJ125" s="15"/>
      <c r="AK125" s="15"/>
      <c r="AL125" s="15"/>
      <c r="AM125" s="15"/>
      <c r="AN125" s="15"/>
      <c r="AO125" s="22"/>
      <c r="AP125" s="22"/>
      <c r="AQ125" s="15" t="s">
        <v>28</v>
      </c>
      <c r="AR125" s="15">
        <v>1</v>
      </c>
      <c r="AS125" s="21">
        <v>42827</v>
      </c>
      <c r="AT125" s="21" t="s">
        <v>324</v>
      </c>
      <c r="AU125" s="20">
        <v>0</v>
      </c>
      <c r="AV125" s="15"/>
      <c r="AW125" s="15">
        <v>0</v>
      </c>
      <c r="AX125" s="15">
        <v>0</v>
      </c>
      <c r="AY125" s="15">
        <v>0</v>
      </c>
      <c r="AZ125" s="15">
        <v>0</v>
      </c>
      <c r="BA125" s="15">
        <v>0</v>
      </c>
      <c r="BB125" s="15">
        <v>0</v>
      </c>
      <c r="BC125" s="15">
        <v>0</v>
      </c>
      <c r="BD125" s="15">
        <v>0</v>
      </c>
      <c r="BE125" s="15">
        <v>0</v>
      </c>
      <c r="BF125" s="15">
        <v>0</v>
      </c>
      <c r="BG125" s="15">
        <v>0</v>
      </c>
      <c r="BH125" s="15">
        <v>0</v>
      </c>
      <c r="BI125" s="15">
        <v>0</v>
      </c>
      <c r="BJ125" s="15">
        <v>0</v>
      </c>
      <c r="BK125" s="15">
        <v>0</v>
      </c>
      <c r="BL125" s="15">
        <v>0</v>
      </c>
      <c r="BM125" s="15">
        <v>0</v>
      </c>
      <c r="BN125" s="15">
        <v>0</v>
      </c>
      <c r="BO125" s="15">
        <v>0</v>
      </c>
      <c r="BP125" s="15">
        <v>0</v>
      </c>
      <c r="BQ125" s="15">
        <v>180</v>
      </c>
      <c r="BR125" s="15">
        <v>0</v>
      </c>
      <c r="BS125" s="18"/>
      <c r="BT125" s="19">
        <v>2</v>
      </c>
      <c r="BU125" s="18">
        <v>36</v>
      </c>
      <c r="BV125" s="18">
        <v>36</v>
      </c>
      <c r="BW125" s="18">
        <v>3</v>
      </c>
      <c r="BX125" s="17">
        <v>30901</v>
      </c>
      <c r="BY125" s="16" t="s">
        <v>326</v>
      </c>
      <c r="BZ125" s="15" t="s">
        <v>325</v>
      </c>
      <c r="CA125" s="15">
        <v>0</v>
      </c>
      <c r="CB125" s="15" t="s">
        <v>324</v>
      </c>
      <c r="CC125" s="15" t="s">
        <v>324</v>
      </c>
      <c r="CD125" s="15">
        <v>0</v>
      </c>
      <c r="CE125" s="15">
        <v>0</v>
      </c>
      <c r="CF125" s="15">
        <v>0</v>
      </c>
      <c r="CG125" s="15">
        <v>0</v>
      </c>
      <c r="CH125" s="15">
        <v>0</v>
      </c>
      <c r="CI125" s="15">
        <v>0</v>
      </c>
      <c r="CJ125" s="15">
        <v>0</v>
      </c>
      <c r="CK125" s="15">
        <v>0</v>
      </c>
      <c r="CL125" s="15">
        <v>0</v>
      </c>
      <c r="CM125" s="15">
        <v>0</v>
      </c>
      <c r="CN125" s="15">
        <v>163.22999999999999</v>
      </c>
      <c r="CO125" s="15">
        <v>0</v>
      </c>
      <c r="CP125" s="15">
        <v>3428.4599999999996</v>
      </c>
      <c r="CQ125" s="15">
        <v>0</v>
      </c>
      <c r="CR125" s="15">
        <v>0</v>
      </c>
      <c r="CS125" s="15">
        <v>254.16</v>
      </c>
      <c r="CT125" s="15">
        <v>0</v>
      </c>
      <c r="CU125" s="15">
        <v>110.06</v>
      </c>
      <c r="CV125" s="15">
        <v>0</v>
      </c>
      <c r="CW125" s="15">
        <v>0</v>
      </c>
      <c r="CX125" s="15">
        <v>0</v>
      </c>
      <c r="CY125" s="15">
        <v>44.22</v>
      </c>
      <c r="CZ125" s="15">
        <v>0</v>
      </c>
      <c r="DA125" s="15">
        <v>0</v>
      </c>
      <c r="DB125" s="15">
        <v>0</v>
      </c>
      <c r="DC125" s="15">
        <v>0</v>
      </c>
      <c r="DD125" s="15">
        <v>0</v>
      </c>
      <c r="DE125" s="15">
        <v>0</v>
      </c>
      <c r="DF125" s="15">
        <v>0</v>
      </c>
      <c r="DG125" s="15">
        <v>0</v>
      </c>
      <c r="DH125" s="15">
        <v>0</v>
      </c>
      <c r="DI125" s="15">
        <v>0</v>
      </c>
      <c r="DJ125" s="15">
        <v>0</v>
      </c>
      <c r="DK125" s="15">
        <v>0</v>
      </c>
      <c r="DL125" s="15">
        <v>0</v>
      </c>
      <c r="DM125" s="15">
        <v>0</v>
      </c>
      <c r="DN125" s="15">
        <v>0</v>
      </c>
      <c r="DO125" s="15">
        <v>0</v>
      </c>
      <c r="DP125" s="15">
        <v>0</v>
      </c>
      <c r="DQ125" s="15">
        <v>0</v>
      </c>
      <c r="DR125" s="15">
        <v>0</v>
      </c>
      <c r="DS125" s="15">
        <v>0</v>
      </c>
      <c r="DT125" s="15">
        <v>0</v>
      </c>
      <c r="DU125" s="15">
        <v>0</v>
      </c>
      <c r="DV125" s="15">
        <v>274.27999999999997</v>
      </c>
      <c r="DW125" s="15">
        <v>0</v>
      </c>
      <c r="DX125" s="13">
        <v>0</v>
      </c>
      <c r="DY125" s="13">
        <v>0</v>
      </c>
      <c r="DZ125" s="13">
        <v>0</v>
      </c>
      <c r="EA125" s="14">
        <v>40.409999999999997</v>
      </c>
      <c r="EC125" s="13">
        <v>27</v>
      </c>
    </row>
    <row r="126" spans="1:133" s="13" customFormat="1" x14ac:dyDescent="0.25">
      <c r="A126" s="25" t="s">
        <v>329</v>
      </c>
      <c r="B126" s="23">
        <v>2</v>
      </c>
      <c r="C126" s="23">
        <v>2</v>
      </c>
      <c r="D126" s="23" t="s">
        <v>373</v>
      </c>
      <c r="E126" s="15" t="s">
        <v>177</v>
      </c>
      <c r="F126" s="15" t="s">
        <v>488</v>
      </c>
      <c r="G126" s="15">
        <v>4270.7299999999996</v>
      </c>
      <c r="H126" s="15">
        <v>0</v>
      </c>
      <c r="I126" s="15">
        <v>0</v>
      </c>
      <c r="J126" s="15">
        <v>0</v>
      </c>
      <c r="K126" s="15">
        <v>813.48</v>
      </c>
      <c r="L126" s="15">
        <v>0</v>
      </c>
      <c r="M126" s="15">
        <v>5.15</v>
      </c>
      <c r="N126" s="15">
        <v>85.41</v>
      </c>
      <c r="O126" s="15">
        <v>0</v>
      </c>
      <c r="P126" s="15">
        <v>477.11</v>
      </c>
      <c r="Q126" s="15">
        <v>4702.1400000000003</v>
      </c>
      <c r="R126" s="15">
        <v>287.45</v>
      </c>
      <c r="S126" s="15">
        <v>0</v>
      </c>
      <c r="T126" s="15">
        <v>0</v>
      </c>
      <c r="U126" s="15">
        <v>4756.2099999999991</v>
      </c>
      <c r="V126" s="15">
        <v>4702.1400000000003</v>
      </c>
      <c r="W126" s="15">
        <v>0</v>
      </c>
      <c r="X126" s="15">
        <v>0</v>
      </c>
      <c r="Y126" s="15">
        <v>0</v>
      </c>
      <c r="Z126" s="15">
        <v>0</v>
      </c>
      <c r="AA126" s="15">
        <v>0</v>
      </c>
      <c r="AB126" s="15">
        <v>1034.95</v>
      </c>
      <c r="AC126" s="24">
        <v>223.03</v>
      </c>
      <c r="AD126" s="15">
        <v>0</v>
      </c>
      <c r="AE126" s="23">
        <v>86.82</v>
      </c>
      <c r="AF126" s="23">
        <v>86.82</v>
      </c>
      <c r="AG126" s="15">
        <v>0</v>
      </c>
      <c r="AH126" s="15"/>
      <c r="AI126" s="15"/>
      <c r="AJ126" s="15"/>
      <c r="AK126" s="15"/>
      <c r="AL126" s="15"/>
      <c r="AM126" s="15"/>
      <c r="AN126" s="15"/>
      <c r="AO126" s="22"/>
      <c r="AP126" s="22"/>
      <c r="AQ126" s="15" t="s">
        <v>30</v>
      </c>
      <c r="AR126" s="15">
        <v>1</v>
      </c>
      <c r="AS126" s="21">
        <v>44270</v>
      </c>
      <c r="AT126" s="21" t="s">
        <v>324</v>
      </c>
      <c r="AU126" s="20">
        <v>0</v>
      </c>
      <c r="AV126" s="15"/>
      <c r="AW126" s="15">
        <v>0</v>
      </c>
      <c r="AX126" s="15">
        <v>0</v>
      </c>
      <c r="AY126" s="15">
        <v>0</v>
      </c>
      <c r="AZ126" s="15">
        <v>0</v>
      </c>
      <c r="BA126" s="15">
        <v>0</v>
      </c>
      <c r="BB126" s="15">
        <v>0</v>
      </c>
      <c r="BC126" s="15">
        <v>0</v>
      </c>
      <c r="BD126" s="15">
        <v>0</v>
      </c>
      <c r="BE126" s="15">
        <v>0</v>
      </c>
      <c r="BF126" s="15">
        <v>0</v>
      </c>
      <c r="BG126" s="15">
        <v>0</v>
      </c>
      <c r="BH126" s="15">
        <v>0</v>
      </c>
      <c r="BI126" s="15">
        <v>0</v>
      </c>
      <c r="BJ126" s="15">
        <v>0</v>
      </c>
      <c r="BK126" s="15">
        <v>0</v>
      </c>
      <c r="BL126" s="15">
        <v>0</v>
      </c>
      <c r="BM126" s="15">
        <v>0</v>
      </c>
      <c r="BN126" s="15">
        <v>0</v>
      </c>
      <c r="BO126" s="15">
        <v>0</v>
      </c>
      <c r="BP126" s="15">
        <v>0</v>
      </c>
      <c r="BQ126" s="15">
        <v>180</v>
      </c>
      <c r="BR126" s="15">
        <v>0</v>
      </c>
      <c r="BS126" s="18"/>
      <c r="BT126" s="19">
        <v>2</v>
      </c>
      <c r="BU126" s="18">
        <v>36</v>
      </c>
      <c r="BV126" s="18">
        <v>36</v>
      </c>
      <c r="BW126" s="18">
        <v>4</v>
      </c>
      <c r="BX126" s="17">
        <v>34522</v>
      </c>
      <c r="BY126" s="16" t="s">
        <v>325</v>
      </c>
      <c r="BZ126" s="15" t="s">
        <v>325</v>
      </c>
      <c r="CA126" s="15">
        <v>0</v>
      </c>
      <c r="CB126" s="15" t="s">
        <v>324</v>
      </c>
      <c r="CC126" s="15" t="s">
        <v>324</v>
      </c>
      <c r="CD126" s="15">
        <v>0</v>
      </c>
      <c r="CE126" s="15">
        <v>0</v>
      </c>
      <c r="CF126" s="15">
        <v>0</v>
      </c>
      <c r="CG126" s="15">
        <v>0</v>
      </c>
      <c r="CH126" s="15">
        <v>0</v>
      </c>
      <c r="CI126" s="15">
        <v>53</v>
      </c>
      <c r="CJ126" s="15">
        <v>10.6</v>
      </c>
      <c r="CK126" s="15">
        <v>0</v>
      </c>
      <c r="CL126" s="15">
        <v>0</v>
      </c>
      <c r="CM126" s="15">
        <v>0</v>
      </c>
      <c r="CN126" s="15">
        <v>0</v>
      </c>
      <c r="CO126" s="15">
        <v>0</v>
      </c>
      <c r="CP126" s="15">
        <v>5520.7699999999986</v>
      </c>
      <c r="CQ126" s="15">
        <v>0</v>
      </c>
      <c r="CR126" s="15">
        <v>0</v>
      </c>
      <c r="CS126" s="15">
        <v>282.39999999999998</v>
      </c>
      <c r="CT126" s="15">
        <v>0</v>
      </c>
      <c r="CU126" s="15">
        <v>0</v>
      </c>
      <c r="CV126" s="15">
        <v>0</v>
      </c>
      <c r="CW126" s="15">
        <v>0</v>
      </c>
      <c r="CX126" s="15">
        <v>0</v>
      </c>
      <c r="CY126" s="15">
        <v>0</v>
      </c>
      <c r="CZ126" s="15">
        <v>0</v>
      </c>
      <c r="DA126" s="15">
        <v>0</v>
      </c>
      <c r="DB126" s="15">
        <v>0</v>
      </c>
      <c r="DC126" s="15">
        <v>0</v>
      </c>
      <c r="DD126" s="15">
        <v>0</v>
      </c>
      <c r="DE126" s="15">
        <v>0</v>
      </c>
      <c r="DF126" s="15">
        <v>0</v>
      </c>
      <c r="DG126" s="15">
        <v>0</v>
      </c>
      <c r="DH126" s="15">
        <v>0</v>
      </c>
      <c r="DI126" s="15">
        <v>0</v>
      </c>
      <c r="DJ126" s="15">
        <v>0</v>
      </c>
      <c r="DK126" s="15">
        <v>0</v>
      </c>
      <c r="DL126" s="15">
        <v>0</v>
      </c>
      <c r="DM126" s="15">
        <v>0</v>
      </c>
      <c r="DN126" s="15">
        <v>0</v>
      </c>
      <c r="DO126" s="15">
        <v>0</v>
      </c>
      <c r="DP126" s="15">
        <v>0</v>
      </c>
      <c r="DQ126" s="15">
        <v>0</v>
      </c>
      <c r="DR126" s="15">
        <v>0</v>
      </c>
      <c r="DS126" s="15">
        <v>0</v>
      </c>
      <c r="DT126" s="15">
        <v>0</v>
      </c>
      <c r="DU126" s="15">
        <v>0</v>
      </c>
      <c r="DV126" s="15">
        <v>376.17</v>
      </c>
      <c r="DW126" s="15">
        <v>0</v>
      </c>
      <c r="DX126" s="13">
        <v>0</v>
      </c>
      <c r="DY126" s="13">
        <v>0</v>
      </c>
      <c r="DZ126" s="13">
        <v>0</v>
      </c>
      <c r="EA126" s="14">
        <v>40.409999999999997</v>
      </c>
      <c r="EC126" s="13">
        <v>30</v>
      </c>
    </row>
    <row r="127" spans="1:133" s="13" customFormat="1" x14ac:dyDescent="0.25">
      <c r="A127" s="25" t="s">
        <v>329</v>
      </c>
      <c r="B127" s="23">
        <v>2</v>
      </c>
      <c r="C127" s="23">
        <v>2</v>
      </c>
      <c r="D127" s="23" t="s">
        <v>331</v>
      </c>
      <c r="E127" s="15" t="s">
        <v>178</v>
      </c>
      <c r="F127" s="15" t="s">
        <v>487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290.70999999999998</v>
      </c>
      <c r="Q127" s="15">
        <v>3265.83</v>
      </c>
      <c r="R127" s="15">
        <v>46.94</v>
      </c>
      <c r="S127" s="15">
        <v>0</v>
      </c>
      <c r="T127" s="15">
        <v>0</v>
      </c>
      <c r="U127" s="15">
        <v>2928.18</v>
      </c>
      <c r="V127" s="15">
        <v>3265.83</v>
      </c>
      <c r="W127" s="15">
        <v>0</v>
      </c>
      <c r="X127" s="15">
        <v>0</v>
      </c>
      <c r="Y127" s="15">
        <v>0</v>
      </c>
      <c r="Z127" s="15">
        <v>0</v>
      </c>
      <c r="AA127" s="15">
        <v>0</v>
      </c>
      <c r="AB127" s="15">
        <v>0</v>
      </c>
      <c r="AC127" s="24">
        <v>223.03</v>
      </c>
      <c r="AD127" s="15">
        <v>0</v>
      </c>
      <c r="AE127" s="23">
        <v>86.82</v>
      </c>
      <c r="AF127" s="23">
        <v>86.82</v>
      </c>
      <c r="AG127" s="15">
        <v>0</v>
      </c>
      <c r="AH127" s="15"/>
      <c r="AI127" s="15"/>
      <c r="AJ127" s="15"/>
      <c r="AK127" s="15"/>
      <c r="AL127" s="15"/>
      <c r="AM127" s="15"/>
      <c r="AN127" s="15"/>
      <c r="AO127" s="22"/>
      <c r="AP127" s="22"/>
      <c r="AQ127" s="15" t="s">
        <v>28</v>
      </c>
      <c r="AR127" s="15">
        <v>1</v>
      </c>
      <c r="AS127" s="21">
        <v>44007</v>
      </c>
      <c r="AT127" s="21" t="s">
        <v>324</v>
      </c>
      <c r="AU127" s="20">
        <v>0</v>
      </c>
      <c r="AV127" s="15"/>
      <c r="AW127" s="15">
        <v>0</v>
      </c>
      <c r="AX127" s="15">
        <v>0</v>
      </c>
      <c r="AY127" s="15">
        <v>3265.83</v>
      </c>
      <c r="AZ127" s="15">
        <v>0</v>
      </c>
      <c r="BA127" s="15">
        <v>0</v>
      </c>
      <c r="BB127" s="15">
        <v>0</v>
      </c>
      <c r="BC127" s="15">
        <v>0</v>
      </c>
      <c r="BD127" s="15">
        <v>0</v>
      </c>
      <c r="BE127" s="15">
        <v>0</v>
      </c>
      <c r="BF127" s="15">
        <v>0</v>
      </c>
      <c r="BG127" s="15">
        <v>0</v>
      </c>
      <c r="BH127" s="15">
        <v>0</v>
      </c>
      <c r="BI127" s="15">
        <v>0</v>
      </c>
      <c r="BJ127" s="15">
        <v>0</v>
      </c>
      <c r="BK127" s="15">
        <v>0</v>
      </c>
      <c r="BL127" s="15">
        <v>0</v>
      </c>
      <c r="BM127" s="15">
        <v>0</v>
      </c>
      <c r="BN127" s="15">
        <v>0</v>
      </c>
      <c r="BO127" s="15">
        <v>0</v>
      </c>
      <c r="BP127" s="15">
        <v>0</v>
      </c>
      <c r="BQ127" s="15">
        <v>180</v>
      </c>
      <c r="BR127" s="15">
        <v>0</v>
      </c>
      <c r="BS127" s="18"/>
      <c r="BT127" s="19">
        <v>2</v>
      </c>
      <c r="BU127" s="18">
        <v>36</v>
      </c>
      <c r="BV127" s="18">
        <v>36</v>
      </c>
      <c r="BW127" s="18">
        <v>3</v>
      </c>
      <c r="BX127" s="17">
        <v>36891</v>
      </c>
      <c r="BY127" s="16" t="s">
        <v>325</v>
      </c>
      <c r="BZ127" s="15" t="s">
        <v>325</v>
      </c>
      <c r="CA127" s="15">
        <v>0</v>
      </c>
      <c r="CB127" s="15" t="s">
        <v>324</v>
      </c>
      <c r="CC127" s="15" t="s">
        <v>324</v>
      </c>
      <c r="CD127" s="15">
        <v>0</v>
      </c>
      <c r="CE127" s="15">
        <v>0</v>
      </c>
      <c r="CF127" s="15">
        <v>0</v>
      </c>
      <c r="CG127" s="15">
        <v>0</v>
      </c>
      <c r="CH127" s="15">
        <v>0</v>
      </c>
      <c r="CI127" s="15">
        <v>0</v>
      </c>
      <c r="CJ127" s="15">
        <v>0</v>
      </c>
      <c r="CK127" s="15">
        <v>0</v>
      </c>
      <c r="CL127" s="15">
        <v>0</v>
      </c>
      <c r="CM127" s="15">
        <v>0</v>
      </c>
      <c r="CN127" s="15">
        <v>0</v>
      </c>
      <c r="CO127" s="15">
        <v>0</v>
      </c>
      <c r="CP127" s="15">
        <v>3265.83</v>
      </c>
      <c r="CQ127" s="15">
        <v>0</v>
      </c>
      <c r="CR127" s="15">
        <v>0</v>
      </c>
      <c r="CS127" s="15">
        <v>0</v>
      </c>
      <c r="CT127" s="15">
        <v>0</v>
      </c>
      <c r="CU127" s="15">
        <v>0</v>
      </c>
      <c r="CV127" s="15">
        <v>0</v>
      </c>
      <c r="CW127" s="15">
        <v>0</v>
      </c>
      <c r="CX127" s="15">
        <v>0</v>
      </c>
      <c r="CY127" s="15">
        <v>0</v>
      </c>
      <c r="CZ127" s="15">
        <v>0</v>
      </c>
      <c r="DA127" s="15">
        <v>0</v>
      </c>
      <c r="DB127" s="15">
        <v>0</v>
      </c>
      <c r="DC127" s="15">
        <v>0</v>
      </c>
      <c r="DD127" s="15">
        <v>0</v>
      </c>
      <c r="DE127" s="15">
        <v>0</v>
      </c>
      <c r="DF127" s="15">
        <v>0</v>
      </c>
      <c r="DG127" s="15">
        <v>0</v>
      </c>
      <c r="DH127" s="15">
        <v>0</v>
      </c>
      <c r="DI127" s="15">
        <v>0</v>
      </c>
      <c r="DJ127" s="15">
        <v>0</v>
      </c>
      <c r="DK127" s="15">
        <v>0</v>
      </c>
      <c r="DL127" s="15">
        <v>0</v>
      </c>
      <c r="DM127" s="15">
        <v>0</v>
      </c>
      <c r="DN127" s="15">
        <v>0</v>
      </c>
      <c r="DO127" s="15">
        <v>0</v>
      </c>
      <c r="DP127" s="15">
        <v>0</v>
      </c>
      <c r="DQ127" s="15">
        <v>0</v>
      </c>
      <c r="DR127" s="15">
        <v>0</v>
      </c>
      <c r="DS127" s="15">
        <v>0</v>
      </c>
      <c r="DT127" s="15">
        <v>0</v>
      </c>
      <c r="DU127" s="15">
        <v>0</v>
      </c>
      <c r="DV127" s="15">
        <v>261.27</v>
      </c>
      <c r="DW127" s="15">
        <v>0</v>
      </c>
      <c r="DX127" s="13">
        <v>0</v>
      </c>
      <c r="DY127" s="13">
        <v>0</v>
      </c>
      <c r="DZ127" s="13">
        <v>0</v>
      </c>
      <c r="EA127" s="14">
        <v>40.409999999999997</v>
      </c>
      <c r="EC127" s="13">
        <v>0</v>
      </c>
    </row>
    <row r="128" spans="1:133" s="13" customFormat="1" x14ac:dyDescent="0.25">
      <c r="A128" s="25" t="s">
        <v>329</v>
      </c>
      <c r="B128" s="23">
        <v>2</v>
      </c>
      <c r="C128" s="23">
        <v>2</v>
      </c>
      <c r="D128" s="23" t="s">
        <v>340</v>
      </c>
      <c r="E128" s="15" t="s">
        <v>179</v>
      </c>
      <c r="F128" s="15" t="s">
        <v>486</v>
      </c>
      <c r="G128" s="15">
        <v>3061.98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1.1599999999999999</v>
      </c>
      <c r="N128" s="15">
        <v>353.31</v>
      </c>
      <c r="O128" s="15">
        <v>0</v>
      </c>
      <c r="P128" s="15">
        <v>530.47</v>
      </c>
      <c r="Q128" s="15">
        <v>5083.29</v>
      </c>
      <c r="R128" s="15">
        <v>372.65</v>
      </c>
      <c r="S128" s="15">
        <v>0</v>
      </c>
      <c r="T128" s="15">
        <v>0</v>
      </c>
      <c r="U128" s="15">
        <v>4181.33</v>
      </c>
      <c r="V128" s="15">
        <v>5083.29</v>
      </c>
      <c r="W128" s="15">
        <v>0</v>
      </c>
      <c r="X128" s="15">
        <v>0</v>
      </c>
      <c r="Y128" s="15">
        <v>0</v>
      </c>
      <c r="Z128" s="15">
        <v>0</v>
      </c>
      <c r="AA128" s="15">
        <v>0</v>
      </c>
      <c r="AB128" s="15">
        <v>683.29</v>
      </c>
      <c r="AC128" s="24">
        <v>223.03</v>
      </c>
      <c r="AD128" s="15">
        <v>0</v>
      </c>
      <c r="AE128" s="23">
        <v>86.82</v>
      </c>
      <c r="AF128" s="23">
        <v>86.82</v>
      </c>
      <c r="AG128" s="15">
        <v>0</v>
      </c>
      <c r="AH128" s="15"/>
      <c r="AI128" s="15"/>
      <c r="AJ128" s="15"/>
      <c r="AK128" s="15"/>
      <c r="AL128" s="15"/>
      <c r="AM128" s="15"/>
      <c r="AN128" s="15"/>
      <c r="AO128" s="22"/>
      <c r="AP128" s="22"/>
      <c r="AQ128" s="15" t="s">
        <v>29</v>
      </c>
      <c r="AR128" s="15">
        <v>1</v>
      </c>
      <c r="AS128" s="21">
        <v>44571</v>
      </c>
      <c r="AT128" s="21" t="s">
        <v>324</v>
      </c>
      <c r="AU128" s="20">
        <v>0</v>
      </c>
      <c r="AV128" s="15"/>
      <c r="AW128" s="15">
        <v>0</v>
      </c>
      <c r="AX128" s="15">
        <v>0</v>
      </c>
      <c r="AY128" s="15">
        <v>0</v>
      </c>
      <c r="AZ128" s="15">
        <v>0</v>
      </c>
      <c r="BA128" s="15">
        <v>0</v>
      </c>
      <c r="BB128" s="15">
        <v>0</v>
      </c>
      <c r="BC128" s="15">
        <v>0</v>
      </c>
      <c r="BD128" s="15">
        <v>0</v>
      </c>
      <c r="BE128" s="15">
        <v>0</v>
      </c>
      <c r="BF128" s="15">
        <v>0</v>
      </c>
      <c r="BG128" s="15">
        <v>0</v>
      </c>
      <c r="BH128" s="15">
        <v>0</v>
      </c>
      <c r="BI128" s="15">
        <v>0</v>
      </c>
      <c r="BJ128" s="15">
        <v>0</v>
      </c>
      <c r="BK128" s="15">
        <v>0</v>
      </c>
      <c r="BL128" s="15">
        <v>0</v>
      </c>
      <c r="BM128" s="15">
        <v>0</v>
      </c>
      <c r="BN128" s="15">
        <v>0</v>
      </c>
      <c r="BO128" s="15">
        <v>0</v>
      </c>
      <c r="BP128" s="15">
        <v>0</v>
      </c>
      <c r="BQ128" s="15">
        <v>180</v>
      </c>
      <c r="BR128" s="15">
        <v>0</v>
      </c>
      <c r="BS128" s="18"/>
      <c r="BT128" s="19">
        <v>2</v>
      </c>
      <c r="BU128" s="18">
        <v>36</v>
      </c>
      <c r="BV128" s="18">
        <v>36</v>
      </c>
      <c r="BW128" s="18">
        <v>4</v>
      </c>
      <c r="BX128" s="17">
        <v>35668</v>
      </c>
      <c r="BY128" s="16" t="s">
        <v>326</v>
      </c>
      <c r="BZ128" s="15" t="s">
        <v>325</v>
      </c>
      <c r="CA128" s="15">
        <v>0</v>
      </c>
      <c r="CB128" s="15" t="s">
        <v>324</v>
      </c>
      <c r="CC128" s="15" t="s">
        <v>324</v>
      </c>
      <c r="CD128" s="15">
        <v>0</v>
      </c>
      <c r="CE128" s="15">
        <v>0</v>
      </c>
      <c r="CF128" s="15">
        <v>0</v>
      </c>
      <c r="CG128" s="15">
        <v>0</v>
      </c>
      <c r="CH128" s="15">
        <v>0</v>
      </c>
      <c r="CI128" s="15">
        <v>762.11</v>
      </c>
      <c r="CJ128" s="15">
        <v>152.41999999999999</v>
      </c>
      <c r="CK128" s="15">
        <v>0</v>
      </c>
      <c r="CL128" s="15">
        <v>0</v>
      </c>
      <c r="CM128" s="15">
        <v>0</v>
      </c>
      <c r="CN128" s="15">
        <v>0</v>
      </c>
      <c r="CO128" s="15">
        <v>0</v>
      </c>
      <c r="CP128" s="15">
        <v>5084.45</v>
      </c>
      <c r="CQ128" s="15">
        <v>0</v>
      </c>
      <c r="CR128" s="15">
        <v>471.07</v>
      </c>
      <c r="CS128" s="15">
        <v>282.39999999999998</v>
      </c>
      <c r="CT128" s="15">
        <v>0</v>
      </c>
      <c r="CU128" s="15">
        <v>0</v>
      </c>
      <c r="CV128" s="15">
        <v>0</v>
      </c>
      <c r="CW128" s="15">
        <v>0</v>
      </c>
      <c r="CX128" s="15">
        <v>0</v>
      </c>
      <c r="CY128" s="15">
        <v>0</v>
      </c>
      <c r="CZ128" s="15">
        <v>0</v>
      </c>
      <c r="DA128" s="15">
        <v>0</v>
      </c>
      <c r="DB128" s="15">
        <v>0</v>
      </c>
      <c r="DC128" s="15">
        <v>0</v>
      </c>
      <c r="DD128" s="15">
        <v>0</v>
      </c>
      <c r="DE128" s="15">
        <v>0</v>
      </c>
      <c r="DF128" s="15">
        <v>0</v>
      </c>
      <c r="DG128" s="15">
        <v>0</v>
      </c>
      <c r="DH128" s="15">
        <v>0</v>
      </c>
      <c r="DI128" s="15">
        <v>0</v>
      </c>
      <c r="DJ128" s="15">
        <v>0</v>
      </c>
      <c r="DK128" s="15">
        <v>0</v>
      </c>
      <c r="DL128" s="15">
        <v>0</v>
      </c>
      <c r="DM128" s="15">
        <v>0</v>
      </c>
      <c r="DN128" s="15">
        <v>0</v>
      </c>
      <c r="DO128" s="15">
        <v>0</v>
      </c>
      <c r="DP128" s="15">
        <v>0</v>
      </c>
      <c r="DQ128" s="15">
        <v>0</v>
      </c>
      <c r="DR128" s="15">
        <v>0</v>
      </c>
      <c r="DS128" s="15">
        <v>0</v>
      </c>
      <c r="DT128" s="15">
        <v>0</v>
      </c>
      <c r="DU128" s="15">
        <v>0</v>
      </c>
      <c r="DV128" s="15">
        <v>406.66</v>
      </c>
      <c r="DW128" s="15">
        <v>0</v>
      </c>
      <c r="DX128" s="13">
        <v>0</v>
      </c>
      <c r="DY128" s="13">
        <v>0</v>
      </c>
      <c r="DZ128" s="13">
        <v>0</v>
      </c>
      <c r="EA128" s="14">
        <v>40.409999999999997</v>
      </c>
      <c r="EC128" s="13">
        <v>26</v>
      </c>
    </row>
    <row r="129" spans="1:133" s="13" customFormat="1" x14ac:dyDescent="0.25">
      <c r="A129" s="25" t="s">
        <v>329</v>
      </c>
      <c r="B129" s="23">
        <v>2</v>
      </c>
      <c r="C129" s="23">
        <v>2</v>
      </c>
      <c r="D129" s="23" t="s">
        <v>345</v>
      </c>
      <c r="E129" s="15" t="s">
        <v>180</v>
      </c>
      <c r="F129" s="15" t="s">
        <v>485</v>
      </c>
      <c r="G129" s="15">
        <v>2700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8.16</v>
      </c>
      <c r="N129" s="15">
        <v>100.4</v>
      </c>
      <c r="O129" s="15">
        <v>100.4</v>
      </c>
      <c r="P129" s="15">
        <v>394.62</v>
      </c>
      <c r="Q129" s="15">
        <v>4112.8999999999996</v>
      </c>
      <c r="R129" s="15">
        <v>167.34</v>
      </c>
      <c r="S129" s="15">
        <v>0</v>
      </c>
      <c r="T129" s="15">
        <v>0</v>
      </c>
      <c r="U129" s="15">
        <v>3559.1000000000004</v>
      </c>
      <c r="V129" s="15">
        <v>4112.8999999999996</v>
      </c>
      <c r="W129" s="15">
        <v>0</v>
      </c>
      <c r="X129" s="15">
        <v>0</v>
      </c>
      <c r="Y129" s="15">
        <v>0</v>
      </c>
      <c r="Z129" s="15">
        <v>0</v>
      </c>
      <c r="AA129" s="15">
        <v>0</v>
      </c>
      <c r="AB129" s="15">
        <v>581.79</v>
      </c>
      <c r="AC129" s="24">
        <v>223.03</v>
      </c>
      <c r="AD129" s="15">
        <v>0</v>
      </c>
      <c r="AE129" s="23">
        <v>86.82</v>
      </c>
      <c r="AF129" s="23">
        <v>86.82</v>
      </c>
      <c r="AG129" s="15">
        <v>0</v>
      </c>
      <c r="AH129" s="15"/>
      <c r="AI129" s="15"/>
      <c r="AJ129" s="15"/>
      <c r="AK129" s="15"/>
      <c r="AL129" s="15"/>
      <c r="AM129" s="15"/>
      <c r="AN129" s="15"/>
      <c r="AO129" s="22"/>
      <c r="AP129" s="22"/>
      <c r="AQ129" s="15" t="s">
        <v>12</v>
      </c>
      <c r="AR129" s="15">
        <v>1</v>
      </c>
      <c r="AS129" s="21">
        <v>44866</v>
      </c>
      <c r="AT129" s="21" t="s">
        <v>324</v>
      </c>
      <c r="AU129" s="20">
        <v>0</v>
      </c>
      <c r="AV129" s="15"/>
      <c r="AW129" s="15">
        <v>0</v>
      </c>
      <c r="AX129" s="15">
        <v>0</v>
      </c>
      <c r="AY129" s="15">
        <v>0</v>
      </c>
      <c r="AZ129" s="15">
        <v>0</v>
      </c>
      <c r="BA129" s="15">
        <v>0</v>
      </c>
      <c r="BB129" s="15">
        <v>0</v>
      </c>
      <c r="BC129" s="15">
        <v>0</v>
      </c>
      <c r="BD129" s="15">
        <v>0</v>
      </c>
      <c r="BE129" s="15">
        <v>0</v>
      </c>
      <c r="BF129" s="15">
        <v>0</v>
      </c>
      <c r="BG129" s="15">
        <v>0</v>
      </c>
      <c r="BH129" s="15">
        <v>0</v>
      </c>
      <c r="BI129" s="15">
        <v>0</v>
      </c>
      <c r="BJ129" s="15">
        <v>0</v>
      </c>
      <c r="BK129" s="15">
        <v>0</v>
      </c>
      <c r="BL129" s="15">
        <v>0</v>
      </c>
      <c r="BM129" s="15">
        <v>0</v>
      </c>
      <c r="BN129" s="15">
        <v>0</v>
      </c>
      <c r="BO129" s="15">
        <v>0</v>
      </c>
      <c r="BP129" s="15">
        <v>0</v>
      </c>
      <c r="BQ129" s="15">
        <v>180</v>
      </c>
      <c r="BR129" s="15">
        <v>0</v>
      </c>
      <c r="BS129" s="18"/>
      <c r="BT129" s="19">
        <v>2</v>
      </c>
      <c r="BU129" s="18">
        <v>36</v>
      </c>
      <c r="BV129" s="18">
        <v>36</v>
      </c>
      <c r="BW129" s="18">
        <v>5</v>
      </c>
      <c r="BX129" s="17">
        <v>33166</v>
      </c>
      <c r="BY129" s="16" t="s">
        <v>326</v>
      </c>
      <c r="BZ129" s="15" t="s">
        <v>325</v>
      </c>
      <c r="CA129" s="15">
        <v>0</v>
      </c>
      <c r="CB129" s="15"/>
      <c r="CC129" s="15"/>
      <c r="CD129" s="15">
        <v>0</v>
      </c>
      <c r="CE129" s="15">
        <v>0</v>
      </c>
      <c r="CF129" s="15">
        <v>0</v>
      </c>
      <c r="CG129" s="15">
        <v>0</v>
      </c>
      <c r="CH129" s="15">
        <v>0</v>
      </c>
      <c r="CI129" s="15">
        <v>539.41999999999996</v>
      </c>
      <c r="CJ129" s="15">
        <v>107.88</v>
      </c>
      <c r="CK129" s="15">
        <v>0</v>
      </c>
      <c r="CL129" s="15">
        <v>0</v>
      </c>
      <c r="CM129" s="15">
        <v>0</v>
      </c>
      <c r="CN129" s="15">
        <v>0</v>
      </c>
      <c r="CO129" s="15">
        <v>0</v>
      </c>
      <c r="CP129" s="15">
        <v>4121.0600000000004</v>
      </c>
      <c r="CQ129" s="15">
        <v>0</v>
      </c>
      <c r="CR129" s="15">
        <v>0</v>
      </c>
      <c r="CS129" s="15">
        <v>564.79999999999995</v>
      </c>
      <c r="CT129" s="15">
        <v>0</v>
      </c>
      <c r="CU129" s="15">
        <v>0</v>
      </c>
      <c r="CV129" s="15">
        <v>0</v>
      </c>
      <c r="CW129" s="15">
        <v>0</v>
      </c>
      <c r="CX129" s="15">
        <v>0</v>
      </c>
      <c r="CY129" s="15">
        <v>0</v>
      </c>
      <c r="CZ129" s="15">
        <v>0</v>
      </c>
      <c r="DA129" s="15">
        <v>0</v>
      </c>
      <c r="DB129" s="15">
        <v>0</v>
      </c>
      <c r="DC129" s="15">
        <v>0</v>
      </c>
      <c r="DD129" s="15">
        <v>0</v>
      </c>
      <c r="DE129" s="15">
        <v>0</v>
      </c>
      <c r="DF129" s="15">
        <v>0</v>
      </c>
      <c r="DG129" s="15">
        <v>0</v>
      </c>
      <c r="DH129" s="15">
        <v>0</v>
      </c>
      <c r="DI129" s="15">
        <v>0</v>
      </c>
      <c r="DJ129" s="15">
        <v>0</v>
      </c>
      <c r="DK129" s="15">
        <v>0</v>
      </c>
      <c r="DL129" s="15">
        <v>0</v>
      </c>
      <c r="DM129" s="15">
        <v>0</v>
      </c>
      <c r="DN129" s="15">
        <v>0</v>
      </c>
      <c r="DO129" s="15">
        <v>0</v>
      </c>
      <c r="DP129" s="15">
        <v>0</v>
      </c>
      <c r="DQ129" s="15">
        <v>0</v>
      </c>
      <c r="DR129" s="15">
        <v>0</v>
      </c>
      <c r="DS129" s="15">
        <v>0</v>
      </c>
      <c r="DT129" s="15">
        <v>0</v>
      </c>
      <c r="DU129" s="15">
        <v>0</v>
      </c>
      <c r="DV129" s="15">
        <v>329.03</v>
      </c>
      <c r="DW129" s="15">
        <v>0</v>
      </c>
      <c r="DX129" s="13">
        <v>0</v>
      </c>
      <c r="DY129" s="13">
        <v>0</v>
      </c>
      <c r="DZ129" s="13">
        <v>0</v>
      </c>
      <c r="EA129" s="14">
        <v>40.409999999999997</v>
      </c>
      <c r="EC129" s="13">
        <v>30</v>
      </c>
    </row>
    <row r="130" spans="1:133" s="13" customFormat="1" x14ac:dyDescent="0.25">
      <c r="A130" s="25" t="s">
        <v>329</v>
      </c>
      <c r="B130" s="23">
        <v>2</v>
      </c>
      <c r="C130" s="23">
        <v>2</v>
      </c>
      <c r="D130" s="23" t="s">
        <v>352</v>
      </c>
      <c r="E130" s="15" t="s">
        <v>181</v>
      </c>
      <c r="F130" s="15" t="s">
        <v>484</v>
      </c>
      <c r="G130" s="15">
        <v>117.77</v>
      </c>
      <c r="H130" s="15">
        <v>0</v>
      </c>
      <c r="I130" s="15">
        <v>0</v>
      </c>
      <c r="J130" s="15">
        <v>0</v>
      </c>
      <c r="K130" s="15">
        <v>0</v>
      </c>
      <c r="L130" s="15">
        <v>4182.95</v>
      </c>
      <c r="M130" s="15">
        <v>0</v>
      </c>
      <c r="N130" s="15">
        <v>17.669999999999998</v>
      </c>
      <c r="O130" s="15">
        <v>0</v>
      </c>
      <c r="P130" s="15">
        <v>8.6999999999999993</v>
      </c>
      <c r="Q130" s="15">
        <v>154.27000000000001</v>
      </c>
      <c r="R130" s="15">
        <v>0</v>
      </c>
      <c r="S130" s="15">
        <v>4437.32</v>
      </c>
      <c r="T130" s="15">
        <v>0</v>
      </c>
      <c r="U130" s="15">
        <v>145.57</v>
      </c>
      <c r="V130" s="15">
        <v>5731.5400000000009</v>
      </c>
      <c r="W130" s="15">
        <v>0</v>
      </c>
      <c r="X130" s="15">
        <v>0</v>
      </c>
      <c r="Y130" s="15">
        <v>0</v>
      </c>
      <c r="Z130" s="15">
        <v>0</v>
      </c>
      <c r="AA130" s="15">
        <v>0</v>
      </c>
      <c r="AB130" s="15">
        <v>863.68</v>
      </c>
      <c r="AC130" s="24">
        <v>223.03</v>
      </c>
      <c r="AD130" s="15">
        <v>0</v>
      </c>
      <c r="AE130" s="23">
        <v>86.82</v>
      </c>
      <c r="AF130" s="23">
        <v>86.82</v>
      </c>
      <c r="AG130" s="15">
        <v>0</v>
      </c>
      <c r="AH130" s="15"/>
      <c r="AI130" s="15"/>
      <c r="AJ130" s="15"/>
      <c r="AK130" s="15"/>
      <c r="AL130" s="15"/>
      <c r="AM130" s="15"/>
      <c r="AN130" s="15"/>
      <c r="AO130" s="22"/>
      <c r="AP130" s="22"/>
      <c r="AQ130" s="15" t="s">
        <v>29</v>
      </c>
      <c r="AR130" s="15">
        <v>1</v>
      </c>
      <c r="AS130" s="21">
        <v>43272</v>
      </c>
      <c r="AT130" s="21" t="s">
        <v>324</v>
      </c>
      <c r="AU130" s="20">
        <v>0</v>
      </c>
      <c r="AV130" s="15"/>
      <c r="AW130" s="15">
        <v>0</v>
      </c>
      <c r="AX130" s="15">
        <v>0</v>
      </c>
      <c r="AY130" s="15">
        <v>0</v>
      </c>
      <c r="AZ130" s="15">
        <v>0</v>
      </c>
      <c r="BA130" s="15">
        <v>0</v>
      </c>
      <c r="BB130" s="15">
        <v>0</v>
      </c>
      <c r="BC130" s="15">
        <v>0</v>
      </c>
      <c r="BD130" s="15">
        <v>0</v>
      </c>
      <c r="BE130" s="15">
        <v>0</v>
      </c>
      <c r="BF130" s="15">
        <v>0</v>
      </c>
      <c r="BG130" s="15">
        <v>0</v>
      </c>
      <c r="BH130" s="15">
        <v>0</v>
      </c>
      <c r="BI130" s="15">
        <v>0</v>
      </c>
      <c r="BJ130" s="15">
        <v>0</v>
      </c>
      <c r="BK130" s="15">
        <v>0</v>
      </c>
      <c r="BL130" s="15">
        <v>0</v>
      </c>
      <c r="BM130" s="15">
        <v>0</v>
      </c>
      <c r="BN130" s="15">
        <v>0</v>
      </c>
      <c r="BO130" s="15">
        <v>0</v>
      </c>
      <c r="BP130" s="15">
        <v>0</v>
      </c>
      <c r="BQ130" s="15">
        <v>180</v>
      </c>
      <c r="BR130" s="15">
        <v>0</v>
      </c>
      <c r="BS130" s="18"/>
      <c r="BT130" s="19">
        <v>2</v>
      </c>
      <c r="BU130" s="18">
        <v>36</v>
      </c>
      <c r="BV130" s="18">
        <v>36</v>
      </c>
      <c r="BW130" s="18">
        <v>3</v>
      </c>
      <c r="BX130" s="17">
        <v>30913</v>
      </c>
      <c r="BY130" s="16" t="s">
        <v>326</v>
      </c>
      <c r="BZ130" s="15" t="s">
        <v>325</v>
      </c>
      <c r="CA130" s="15">
        <v>0</v>
      </c>
      <c r="CB130" s="15" t="s">
        <v>324</v>
      </c>
      <c r="CC130" s="15" t="s">
        <v>324</v>
      </c>
      <c r="CD130" s="15">
        <v>0</v>
      </c>
      <c r="CE130" s="15">
        <v>0</v>
      </c>
      <c r="CF130" s="15">
        <v>0</v>
      </c>
      <c r="CG130" s="15">
        <v>0</v>
      </c>
      <c r="CH130" s="15">
        <v>0</v>
      </c>
      <c r="CI130" s="15">
        <v>0</v>
      </c>
      <c r="CJ130" s="15">
        <v>0</v>
      </c>
      <c r="CK130" s="15">
        <v>0</v>
      </c>
      <c r="CL130" s="15">
        <v>0</v>
      </c>
      <c r="CM130" s="15">
        <v>0</v>
      </c>
      <c r="CN130" s="15">
        <v>0</v>
      </c>
      <c r="CO130" s="15">
        <v>0</v>
      </c>
      <c r="CP130" s="15">
        <v>5731.54</v>
      </c>
      <c r="CQ130" s="15">
        <v>0</v>
      </c>
      <c r="CR130" s="15">
        <v>0</v>
      </c>
      <c r="CS130" s="15">
        <v>18.829999999999998</v>
      </c>
      <c r="CT130" s="15">
        <v>0</v>
      </c>
      <c r="CU130" s="15">
        <v>1394.32</v>
      </c>
      <c r="CV130" s="15">
        <v>0</v>
      </c>
      <c r="CW130" s="15">
        <v>0</v>
      </c>
      <c r="CX130" s="15">
        <v>0</v>
      </c>
      <c r="CY130" s="15">
        <v>612.53</v>
      </c>
      <c r="CZ130" s="15">
        <v>0</v>
      </c>
      <c r="DA130" s="15">
        <v>0</v>
      </c>
      <c r="DB130" s="15">
        <v>0</v>
      </c>
      <c r="DC130" s="15">
        <v>527.41999999999996</v>
      </c>
      <c r="DD130" s="15">
        <v>0</v>
      </c>
      <c r="DE130" s="15">
        <v>0</v>
      </c>
      <c r="DF130" s="15">
        <v>0</v>
      </c>
      <c r="DG130" s="15">
        <v>0</v>
      </c>
      <c r="DH130" s="15">
        <v>0</v>
      </c>
      <c r="DI130" s="15">
        <v>0</v>
      </c>
      <c r="DJ130" s="15">
        <v>0</v>
      </c>
      <c r="DK130" s="15">
        <v>0</v>
      </c>
      <c r="DL130" s="15">
        <v>0</v>
      </c>
      <c r="DM130" s="15">
        <v>0</v>
      </c>
      <c r="DN130" s="15">
        <v>0</v>
      </c>
      <c r="DO130" s="15">
        <v>0</v>
      </c>
      <c r="DP130" s="15">
        <v>0</v>
      </c>
      <c r="DQ130" s="15">
        <v>0</v>
      </c>
      <c r="DR130" s="15">
        <v>0</v>
      </c>
      <c r="DS130" s="15">
        <v>0</v>
      </c>
      <c r="DT130" s="15">
        <v>0</v>
      </c>
      <c r="DU130" s="15">
        <v>0</v>
      </c>
      <c r="DV130" s="15">
        <v>458.52</v>
      </c>
      <c r="DW130" s="15">
        <v>0</v>
      </c>
      <c r="DX130" s="13">
        <v>0</v>
      </c>
      <c r="DY130" s="13">
        <v>0</v>
      </c>
      <c r="DZ130" s="13">
        <v>0</v>
      </c>
      <c r="EA130" s="14">
        <v>40.409999999999997</v>
      </c>
      <c r="EC130" s="13">
        <v>1</v>
      </c>
    </row>
    <row r="131" spans="1:133" s="13" customFormat="1" x14ac:dyDescent="0.25">
      <c r="A131" s="25" t="s">
        <v>329</v>
      </c>
      <c r="B131" s="23">
        <v>2</v>
      </c>
      <c r="C131" s="23">
        <v>2</v>
      </c>
      <c r="D131" s="23" t="s">
        <v>402</v>
      </c>
      <c r="E131" s="15" t="s">
        <v>182</v>
      </c>
      <c r="F131" s="15" t="s">
        <v>483</v>
      </c>
      <c r="G131" s="15">
        <v>5554.18</v>
      </c>
      <c r="H131" s="15">
        <v>0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1110.8399999999999</v>
      </c>
      <c r="O131" s="15">
        <v>0</v>
      </c>
      <c r="P131" s="15">
        <v>791.45</v>
      </c>
      <c r="Q131" s="15">
        <v>6947.42</v>
      </c>
      <c r="R131" s="15">
        <v>807.93</v>
      </c>
      <c r="S131" s="15">
        <v>0</v>
      </c>
      <c r="T131" s="15">
        <v>0</v>
      </c>
      <c r="U131" s="15">
        <v>5348.04</v>
      </c>
      <c r="V131" s="15">
        <v>6947.42</v>
      </c>
      <c r="W131" s="15">
        <v>0</v>
      </c>
      <c r="X131" s="15">
        <v>0</v>
      </c>
      <c r="Y131" s="15">
        <v>0</v>
      </c>
      <c r="Z131" s="15">
        <v>0</v>
      </c>
      <c r="AA131" s="15">
        <v>0</v>
      </c>
      <c r="AB131" s="15">
        <v>1333</v>
      </c>
      <c r="AC131" s="24">
        <v>223.03</v>
      </c>
      <c r="AD131" s="15">
        <v>0</v>
      </c>
      <c r="AE131" s="23">
        <v>86.82</v>
      </c>
      <c r="AF131" s="23">
        <v>86.82</v>
      </c>
      <c r="AG131" s="15">
        <v>0</v>
      </c>
      <c r="AH131" s="15"/>
      <c r="AI131" s="15"/>
      <c r="AJ131" s="15"/>
      <c r="AK131" s="15"/>
      <c r="AL131" s="15"/>
      <c r="AM131" s="15"/>
      <c r="AN131" s="15"/>
      <c r="AO131" s="22"/>
      <c r="AP131" s="22"/>
      <c r="AQ131" s="15" t="s">
        <v>183</v>
      </c>
      <c r="AR131" s="15">
        <v>1</v>
      </c>
      <c r="AS131" s="21">
        <v>44585</v>
      </c>
      <c r="AT131" s="21" t="s">
        <v>324</v>
      </c>
      <c r="AU131" s="20">
        <v>0</v>
      </c>
      <c r="AV131" s="15"/>
      <c r="AW131" s="15">
        <v>0</v>
      </c>
      <c r="AX131" s="15">
        <v>0</v>
      </c>
      <c r="AY131" s="15">
        <v>0</v>
      </c>
      <c r="AZ131" s="15">
        <v>0</v>
      </c>
      <c r="BA131" s="15">
        <v>0</v>
      </c>
      <c r="BB131" s="15">
        <v>0</v>
      </c>
      <c r="BC131" s="15">
        <v>0</v>
      </c>
      <c r="BD131" s="15">
        <v>0</v>
      </c>
      <c r="BE131" s="15">
        <v>0</v>
      </c>
      <c r="BF131" s="15">
        <v>0</v>
      </c>
      <c r="BG131" s="15">
        <v>0</v>
      </c>
      <c r="BH131" s="15">
        <v>0</v>
      </c>
      <c r="BI131" s="15">
        <v>0</v>
      </c>
      <c r="BJ131" s="15">
        <v>0</v>
      </c>
      <c r="BK131" s="15">
        <v>0</v>
      </c>
      <c r="BL131" s="15">
        <v>0</v>
      </c>
      <c r="BM131" s="15">
        <v>0</v>
      </c>
      <c r="BN131" s="15">
        <v>0</v>
      </c>
      <c r="BO131" s="15">
        <v>0</v>
      </c>
      <c r="BP131" s="15">
        <v>0</v>
      </c>
      <c r="BQ131" s="15">
        <v>220</v>
      </c>
      <c r="BR131" s="15">
        <v>0</v>
      </c>
      <c r="BS131" s="18"/>
      <c r="BT131" s="19">
        <v>2</v>
      </c>
      <c r="BU131" s="18">
        <v>44</v>
      </c>
      <c r="BV131" s="18">
        <v>44</v>
      </c>
      <c r="BW131" s="18">
        <v>5</v>
      </c>
      <c r="BX131" s="17">
        <v>30148</v>
      </c>
      <c r="BY131" s="16" t="s">
        <v>325</v>
      </c>
      <c r="BZ131" s="15" t="s">
        <v>325</v>
      </c>
      <c r="CA131" s="15">
        <v>0</v>
      </c>
      <c r="CB131" s="15" t="s">
        <v>324</v>
      </c>
      <c r="CC131" s="15" t="s">
        <v>324</v>
      </c>
      <c r="CD131" s="15">
        <v>0</v>
      </c>
      <c r="CE131" s="15">
        <v>0</v>
      </c>
      <c r="CF131" s="15">
        <v>0</v>
      </c>
      <c r="CG131" s="15">
        <v>0</v>
      </c>
      <c r="CH131" s="15">
        <v>0</v>
      </c>
      <c r="CI131" s="15">
        <v>0</v>
      </c>
      <c r="CJ131" s="15">
        <v>0</v>
      </c>
      <c r="CK131" s="15">
        <v>0</v>
      </c>
      <c r="CL131" s="15">
        <v>0</v>
      </c>
      <c r="CM131" s="15">
        <v>0</v>
      </c>
      <c r="CN131" s="15">
        <v>0</v>
      </c>
      <c r="CO131" s="15">
        <v>0</v>
      </c>
      <c r="CP131" s="15">
        <v>6947.42</v>
      </c>
      <c r="CQ131" s="15">
        <v>0</v>
      </c>
      <c r="CR131" s="15">
        <v>0</v>
      </c>
      <c r="CS131" s="15">
        <v>282.39999999999998</v>
      </c>
      <c r="CT131" s="15">
        <v>0</v>
      </c>
      <c r="CU131" s="15">
        <v>0</v>
      </c>
      <c r="CV131" s="15">
        <v>0</v>
      </c>
      <c r="CW131" s="15">
        <v>0</v>
      </c>
      <c r="CX131" s="15">
        <v>0</v>
      </c>
      <c r="CY131" s="15">
        <v>0</v>
      </c>
      <c r="CZ131" s="15">
        <v>0</v>
      </c>
      <c r="DA131" s="15">
        <v>0</v>
      </c>
      <c r="DB131" s="15">
        <v>0</v>
      </c>
      <c r="DC131" s="15">
        <v>0</v>
      </c>
      <c r="DD131" s="15">
        <v>0</v>
      </c>
      <c r="DE131" s="15">
        <v>0</v>
      </c>
      <c r="DF131" s="15">
        <v>0</v>
      </c>
      <c r="DG131" s="15">
        <v>0</v>
      </c>
      <c r="DH131" s="15">
        <v>0</v>
      </c>
      <c r="DI131" s="15">
        <v>0</v>
      </c>
      <c r="DJ131" s="15">
        <v>0</v>
      </c>
      <c r="DK131" s="15">
        <v>0</v>
      </c>
      <c r="DL131" s="15">
        <v>0</v>
      </c>
      <c r="DM131" s="15">
        <v>0</v>
      </c>
      <c r="DN131" s="15">
        <v>0</v>
      </c>
      <c r="DO131" s="15">
        <v>0</v>
      </c>
      <c r="DP131" s="15">
        <v>0</v>
      </c>
      <c r="DQ131" s="15">
        <v>0</v>
      </c>
      <c r="DR131" s="15">
        <v>0</v>
      </c>
      <c r="DS131" s="15">
        <v>0</v>
      </c>
      <c r="DT131" s="15">
        <v>0</v>
      </c>
      <c r="DU131" s="15">
        <v>0</v>
      </c>
      <c r="DV131" s="15">
        <v>555.79</v>
      </c>
      <c r="DW131" s="15">
        <v>0</v>
      </c>
      <c r="DX131" s="13">
        <v>0</v>
      </c>
      <c r="DY131" s="13">
        <v>0</v>
      </c>
      <c r="DZ131" s="13">
        <v>0</v>
      </c>
      <c r="EA131" s="14">
        <v>40.409999999999997</v>
      </c>
      <c r="EC131" s="13">
        <v>30</v>
      </c>
    </row>
    <row r="132" spans="1:133" s="13" customFormat="1" x14ac:dyDescent="0.25">
      <c r="A132" s="25" t="s">
        <v>329</v>
      </c>
      <c r="B132" s="23">
        <v>2</v>
      </c>
      <c r="C132" s="23">
        <v>2</v>
      </c>
      <c r="D132" s="23" t="s">
        <v>345</v>
      </c>
      <c r="E132" s="15" t="s">
        <v>184</v>
      </c>
      <c r="F132" s="15" t="s">
        <v>482</v>
      </c>
      <c r="G132" s="15">
        <v>2448.41</v>
      </c>
      <c r="H132" s="15">
        <v>0</v>
      </c>
      <c r="I132" s="15">
        <v>0</v>
      </c>
      <c r="J132" s="15">
        <v>0</v>
      </c>
      <c r="K132" s="15">
        <v>0</v>
      </c>
      <c r="L132" s="15">
        <v>0</v>
      </c>
      <c r="M132" s="15">
        <v>0.49</v>
      </c>
      <c r="N132" s="15">
        <v>81.61</v>
      </c>
      <c r="O132" s="15">
        <v>0</v>
      </c>
      <c r="P132" s="15">
        <v>302.83999999999997</v>
      </c>
      <c r="Q132" s="15">
        <v>3366.87</v>
      </c>
      <c r="R132" s="15">
        <v>55.43</v>
      </c>
      <c r="S132" s="15">
        <v>0</v>
      </c>
      <c r="T132" s="15">
        <v>0</v>
      </c>
      <c r="U132" s="15">
        <v>2974.0899999999997</v>
      </c>
      <c r="V132" s="15">
        <v>3366.87</v>
      </c>
      <c r="W132" s="15">
        <v>0</v>
      </c>
      <c r="X132" s="15">
        <v>0</v>
      </c>
      <c r="Y132" s="15">
        <v>0</v>
      </c>
      <c r="Z132" s="15">
        <v>0</v>
      </c>
      <c r="AA132" s="15">
        <v>0</v>
      </c>
      <c r="AB132" s="15">
        <v>506.1</v>
      </c>
      <c r="AC132" s="24">
        <v>223.03</v>
      </c>
      <c r="AD132" s="15">
        <v>0</v>
      </c>
      <c r="AE132" s="23">
        <v>86.82</v>
      </c>
      <c r="AF132" s="23">
        <v>86.82</v>
      </c>
      <c r="AG132" s="15">
        <v>0</v>
      </c>
      <c r="AH132" s="15"/>
      <c r="AI132" s="15"/>
      <c r="AJ132" s="15"/>
      <c r="AK132" s="15"/>
      <c r="AL132" s="15"/>
      <c r="AM132" s="15"/>
      <c r="AN132" s="15"/>
      <c r="AO132" s="22"/>
      <c r="AP132" s="22"/>
      <c r="AQ132" s="15" t="s">
        <v>28</v>
      </c>
      <c r="AR132" s="15">
        <v>1</v>
      </c>
      <c r="AS132" s="21">
        <v>44021</v>
      </c>
      <c r="AT132" s="21" t="s">
        <v>324</v>
      </c>
      <c r="AU132" s="20">
        <v>0</v>
      </c>
      <c r="AV132" s="15"/>
      <c r="AW132" s="15">
        <v>0</v>
      </c>
      <c r="AX132" s="15">
        <v>0</v>
      </c>
      <c r="AY132" s="15">
        <v>0</v>
      </c>
      <c r="AZ132" s="15">
        <v>0</v>
      </c>
      <c r="BA132" s="15">
        <v>0</v>
      </c>
      <c r="BB132" s="15">
        <v>0</v>
      </c>
      <c r="BC132" s="15">
        <v>0</v>
      </c>
      <c r="BD132" s="15">
        <v>0</v>
      </c>
      <c r="BE132" s="15">
        <v>0</v>
      </c>
      <c r="BF132" s="15">
        <v>0</v>
      </c>
      <c r="BG132" s="15">
        <v>0</v>
      </c>
      <c r="BH132" s="15">
        <v>0</v>
      </c>
      <c r="BI132" s="15">
        <v>0</v>
      </c>
      <c r="BJ132" s="15">
        <v>0</v>
      </c>
      <c r="BK132" s="15">
        <v>0</v>
      </c>
      <c r="BL132" s="15">
        <v>0</v>
      </c>
      <c r="BM132" s="15">
        <v>0</v>
      </c>
      <c r="BN132" s="15">
        <v>0</v>
      </c>
      <c r="BO132" s="15">
        <v>0</v>
      </c>
      <c r="BP132" s="15">
        <v>0</v>
      </c>
      <c r="BQ132" s="15">
        <v>180</v>
      </c>
      <c r="BR132" s="15">
        <v>0</v>
      </c>
      <c r="BS132" s="18"/>
      <c r="BT132" s="19">
        <v>2</v>
      </c>
      <c r="BU132" s="18">
        <v>36</v>
      </c>
      <c r="BV132" s="18">
        <v>36</v>
      </c>
      <c r="BW132" s="18">
        <v>3</v>
      </c>
      <c r="BX132" s="17">
        <v>33414</v>
      </c>
      <c r="BY132" s="16" t="s">
        <v>325</v>
      </c>
      <c r="BZ132" s="15" t="s">
        <v>325</v>
      </c>
      <c r="CA132" s="15">
        <v>0</v>
      </c>
      <c r="CB132" s="15" t="s">
        <v>324</v>
      </c>
      <c r="CC132" s="15" t="s">
        <v>324</v>
      </c>
      <c r="CD132" s="15">
        <v>0</v>
      </c>
      <c r="CE132" s="15">
        <v>0</v>
      </c>
      <c r="CF132" s="15">
        <v>0</v>
      </c>
      <c r="CG132" s="15">
        <v>0</v>
      </c>
      <c r="CH132" s="15">
        <v>0</v>
      </c>
      <c r="CI132" s="15">
        <v>0</v>
      </c>
      <c r="CJ132" s="15">
        <v>0</v>
      </c>
      <c r="CK132" s="15">
        <v>0</v>
      </c>
      <c r="CL132" s="15">
        <v>0</v>
      </c>
      <c r="CM132" s="15">
        <v>0</v>
      </c>
      <c r="CN132" s="15">
        <v>0</v>
      </c>
      <c r="CO132" s="15">
        <v>0</v>
      </c>
      <c r="CP132" s="15">
        <v>3367.3599999999997</v>
      </c>
      <c r="CQ132" s="15">
        <v>0</v>
      </c>
      <c r="CR132" s="15">
        <v>272.05</v>
      </c>
      <c r="CS132" s="15">
        <v>564.79999999999995</v>
      </c>
      <c r="CT132" s="15">
        <v>0</v>
      </c>
      <c r="CU132" s="15">
        <v>0</v>
      </c>
      <c r="CV132" s="15">
        <v>0</v>
      </c>
      <c r="CW132" s="15">
        <v>0</v>
      </c>
      <c r="CX132" s="15">
        <v>0</v>
      </c>
      <c r="CY132" s="15">
        <v>0</v>
      </c>
      <c r="CZ132" s="15">
        <v>0</v>
      </c>
      <c r="DA132" s="15">
        <v>0</v>
      </c>
      <c r="DB132" s="15">
        <v>0</v>
      </c>
      <c r="DC132" s="15">
        <v>0</v>
      </c>
      <c r="DD132" s="15">
        <v>0</v>
      </c>
      <c r="DE132" s="15">
        <v>0</v>
      </c>
      <c r="DF132" s="15">
        <v>0</v>
      </c>
      <c r="DG132" s="15">
        <v>0</v>
      </c>
      <c r="DH132" s="15">
        <v>0</v>
      </c>
      <c r="DI132" s="15">
        <v>0</v>
      </c>
      <c r="DJ132" s="15">
        <v>0</v>
      </c>
      <c r="DK132" s="15">
        <v>35</v>
      </c>
      <c r="DL132" s="15">
        <v>0</v>
      </c>
      <c r="DM132" s="15">
        <v>0</v>
      </c>
      <c r="DN132" s="15">
        <v>0</v>
      </c>
      <c r="DO132" s="15">
        <v>0</v>
      </c>
      <c r="DP132" s="15">
        <v>0</v>
      </c>
      <c r="DQ132" s="15">
        <v>0</v>
      </c>
      <c r="DR132" s="15">
        <v>0</v>
      </c>
      <c r="DS132" s="15">
        <v>0</v>
      </c>
      <c r="DT132" s="15">
        <v>0</v>
      </c>
      <c r="DU132" s="15">
        <v>0</v>
      </c>
      <c r="DV132" s="15">
        <v>269.35000000000002</v>
      </c>
      <c r="DW132" s="15">
        <v>0</v>
      </c>
      <c r="DX132" s="13">
        <v>0</v>
      </c>
      <c r="DY132" s="13">
        <v>0</v>
      </c>
      <c r="DZ132" s="13">
        <v>0</v>
      </c>
      <c r="EA132" s="14">
        <v>40.409999999999997</v>
      </c>
      <c r="EC132" s="13">
        <v>27</v>
      </c>
    </row>
    <row r="133" spans="1:133" s="13" customFormat="1" x14ac:dyDescent="0.25">
      <c r="A133" s="25" t="s">
        <v>329</v>
      </c>
      <c r="B133" s="23">
        <v>2</v>
      </c>
      <c r="C133" s="23">
        <v>2</v>
      </c>
      <c r="D133" s="23" t="s">
        <v>436</v>
      </c>
      <c r="E133" s="15" t="s">
        <v>185</v>
      </c>
      <c r="F133" s="15" t="s">
        <v>481</v>
      </c>
      <c r="G133" s="15">
        <v>3533.05</v>
      </c>
      <c r="H133" s="15">
        <v>0</v>
      </c>
      <c r="I133" s="15">
        <v>0</v>
      </c>
      <c r="J133" s="15">
        <v>0</v>
      </c>
      <c r="K133" s="15">
        <v>0</v>
      </c>
      <c r="L133" s="15">
        <v>0</v>
      </c>
      <c r="M133" s="15">
        <v>8.11</v>
      </c>
      <c r="N133" s="15">
        <v>353.31</v>
      </c>
      <c r="O133" s="15">
        <v>0</v>
      </c>
      <c r="P133" s="15">
        <v>452.62</v>
      </c>
      <c r="Q133" s="15">
        <v>4527.18</v>
      </c>
      <c r="R133" s="15">
        <v>248.09</v>
      </c>
      <c r="S133" s="15">
        <v>0</v>
      </c>
      <c r="T133" s="15">
        <v>0</v>
      </c>
      <c r="U133" s="15">
        <v>3834.58</v>
      </c>
      <c r="V133" s="15">
        <v>4527.18</v>
      </c>
      <c r="W133" s="15">
        <v>0</v>
      </c>
      <c r="X133" s="15">
        <v>0</v>
      </c>
      <c r="Y133" s="15">
        <v>0</v>
      </c>
      <c r="Z133" s="15">
        <v>0</v>
      </c>
      <c r="AA133" s="15">
        <v>0</v>
      </c>
      <c r="AB133" s="15">
        <v>778.89</v>
      </c>
      <c r="AC133" s="24">
        <v>223.03</v>
      </c>
      <c r="AD133" s="15">
        <v>0</v>
      </c>
      <c r="AE133" s="23">
        <v>86.82</v>
      </c>
      <c r="AF133" s="23">
        <v>86.82</v>
      </c>
      <c r="AG133" s="15">
        <v>0</v>
      </c>
      <c r="AH133" s="15"/>
      <c r="AI133" s="15"/>
      <c r="AJ133" s="15"/>
      <c r="AK133" s="15"/>
      <c r="AL133" s="15"/>
      <c r="AM133" s="15"/>
      <c r="AN133" s="15"/>
      <c r="AO133" s="22"/>
      <c r="AP133" s="22"/>
      <c r="AQ133" s="15" t="s">
        <v>29</v>
      </c>
      <c r="AR133" s="15">
        <v>1</v>
      </c>
      <c r="AS133" s="21">
        <v>45239</v>
      </c>
      <c r="AT133" s="21" t="s">
        <v>324</v>
      </c>
      <c r="AU133" s="20">
        <v>0</v>
      </c>
      <c r="AV133" s="15"/>
      <c r="AW133" s="15">
        <v>0</v>
      </c>
      <c r="AX133" s="15">
        <v>0</v>
      </c>
      <c r="AY133" s="15">
        <v>0</v>
      </c>
      <c r="AZ133" s="15">
        <v>0</v>
      </c>
      <c r="BA133" s="15">
        <v>0</v>
      </c>
      <c r="BB133" s="15">
        <v>0</v>
      </c>
      <c r="BC133" s="15">
        <v>0</v>
      </c>
      <c r="BD133" s="15">
        <v>0</v>
      </c>
      <c r="BE133" s="15">
        <v>0</v>
      </c>
      <c r="BF133" s="15">
        <v>0</v>
      </c>
      <c r="BG133" s="15">
        <v>0</v>
      </c>
      <c r="BH133" s="15">
        <v>0</v>
      </c>
      <c r="BI133" s="15">
        <v>0</v>
      </c>
      <c r="BJ133" s="15">
        <v>0</v>
      </c>
      <c r="BK133" s="15">
        <v>0</v>
      </c>
      <c r="BL133" s="15">
        <v>0</v>
      </c>
      <c r="BM133" s="15">
        <v>0</v>
      </c>
      <c r="BN133" s="15">
        <v>0</v>
      </c>
      <c r="BO133" s="15">
        <v>0</v>
      </c>
      <c r="BP133" s="15">
        <v>0</v>
      </c>
      <c r="BQ133" s="15">
        <v>180</v>
      </c>
      <c r="BR133" s="15">
        <v>0</v>
      </c>
      <c r="BS133" s="18"/>
      <c r="BT133" s="19">
        <v>2</v>
      </c>
      <c r="BU133" s="18">
        <v>36</v>
      </c>
      <c r="BV133" s="18">
        <v>36</v>
      </c>
      <c r="BW133" s="18">
        <v>4</v>
      </c>
      <c r="BX133" s="17">
        <v>28659</v>
      </c>
      <c r="BY133" s="16" t="s">
        <v>325</v>
      </c>
      <c r="BZ133" s="15" t="s">
        <v>325</v>
      </c>
      <c r="CA133" s="15">
        <v>0</v>
      </c>
      <c r="CB133" s="15" t="s">
        <v>324</v>
      </c>
      <c r="CC133" s="15" t="s">
        <v>324</v>
      </c>
      <c r="CD133" s="15">
        <v>0</v>
      </c>
      <c r="CE133" s="15">
        <v>0</v>
      </c>
      <c r="CF133" s="15">
        <v>0</v>
      </c>
      <c r="CG133" s="15">
        <v>0</v>
      </c>
      <c r="CH133" s="15">
        <v>0</v>
      </c>
      <c r="CI133" s="15">
        <v>298.68</v>
      </c>
      <c r="CJ133" s="15">
        <v>59.74</v>
      </c>
      <c r="CK133" s="15">
        <v>0</v>
      </c>
      <c r="CL133" s="15">
        <v>0</v>
      </c>
      <c r="CM133" s="15">
        <v>0</v>
      </c>
      <c r="CN133" s="15">
        <v>0</v>
      </c>
      <c r="CO133" s="15">
        <v>0</v>
      </c>
      <c r="CP133" s="15">
        <v>4535.29</v>
      </c>
      <c r="CQ133" s="15">
        <v>0</v>
      </c>
      <c r="CR133" s="15">
        <v>0</v>
      </c>
      <c r="CS133" s="15">
        <v>282.39999999999998</v>
      </c>
      <c r="CT133" s="15">
        <v>0</v>
      </c>
      <c r="CU133" s="15">
        <v>0</v>
      </c>
      <c r="CV133" s="15">
        <v>0</v>
      </c>
      <c r="CW133" s="15">
        <v>0</v>
      </c>
      <c r="CX133" s="15">
        <v>0</v>
      </c>
      <c r="CY133" s="15">
        <v>0</v>
      </c>
      <c r="CZ133" s="15">
        <v>0</v>
      </c>
      <c r="DA133" s="15">
        <v>0</v>
      </c>
      <c r="DB133" s="15">
        <v>0</v>
      </c>
      <c r="DC133" s="15">
        <v>0</v>
      </c>
      <c r="DD133" s="15">
        <v>0</v>
      </c>
      <c r="DE133" s="15">
        <v>0</v>
      </c>
      <c r="DF133" s="15">
        <v>0</v>
      </c>
      <c r="DG133" s="15">
        <v>0</v>
      </c>
      <c r="DH133" s="15">
        <v>0</v>
      </c>
      <c r="DI133" s="15">
        <v>0</v>
      </c>
      <c r="DJ133" s="15">
        <v>0</v>
      </c>
      <c r="DK133" s="15">
        <v>0</v>
      </c>
      <c r="DL133" s="15">
        <v>0</v>
      </c>
      <c r="DM133" s="15">
        <v>0</v>
      </c>
      <c r="DN133" s="15">
        <v>0</v>
      </c>
      <c r="DO133" s="15">
        <v>0</v>
      </c>
      <c r="DP133" s="15">
        <v>0</v>
      </c>
      <c r="DQ133" s="15">
        <v>0</v>
      </c>
      <c r="DR133" s="15">
        <v>0</v>
      </c>
      <c r="DS133" s="15">
        <v>0</v>
      </c>
      <c r="DT133" s="15">
        <v>0</v>
      </c>
      <c r="DU133" s="15">
        <v>0</v>
      </c>
      <c r="DV133" s="15">
        <v>362.17</v>
      </c>
      <c r="DW133" s="15">
        <v>0</v>
      </c>
      <c r="DX133" s="13">
        <v>0</v>
      </c>
      <c r="DY133" s="13">
        <v>0</v>
      </c>
      <c r="DZ133" s="13">
        <v>0</v>
      </c>
      <c r="EA133" s="14">
        <v>40.409999999999997</v>
      </c>
      <c r="EC133" s="13">
        <v>30</v>
      </c>
    </row>
    <row r="134" spans="1:133" s="13" customFormat="1" x14ac:dyDescent="0.25">
      <c r="A134" s="25" t="s">
        <v>329</v>
      </c>
      <c r="B134" s="23">
        <v>2</v>
      </c>
      <c r="C134" s="23">
        <v>2</v>
      </c>
      <c r="D134" s="23" t="s">
        <v>345</v>
      </c>
      <c r="E134" s="15" t="s">
        <v>186</v>
      </c>
      <c r="F134" s="15" t="s">
        <v>480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4174.0600000000004</v>
      </c>
      <c r="M134" s="15">
        <v>0</v>
      </c>
      <c r="N134" s="15">
        <v>0</v>
      </c>
      <c r="O134" s="15">
        <v>0</v>
      </c>
      <c r="P134" s="15">
        <v>26.96</v>
      </c>
      <c r="Q134" s="15">
        <v>243.25</v>
      </c>
      <c r="R134" s="15">
        <v>0</v>
      </c>
      <c r="S134" s="15">
        <v>4481.21</v>
      </c>
      <c r="T134" s="15">
        <v>0</v>
      </c>
      <c r="U134" s="15">
        <v>216.29</v>
      </c>
      <c r="V134" s="15">
        <v>5808.66</v>
      </c>
      <c r="W134" s="15">
        <v>0</v>
      </c>
      <c r="X134" s="15">
        <v>0</v>
      </c>
      <c r="Y134" s="15">
        <v>0</v>
      </c>
      <c r="Z134" s="15">
        <v>0</v>
      </c>
      <c r="AA134" s="15">
        <v>0</v>
      </c>
      <c r="AB134" s="15">
        <v>834.81</v>
      </c>
      <c r="AC134" s="24">
        <v>223.03</v>
      </c>
      <c r="AD134" s="15">
        <v>0</v>
      </c>
      <c r="AE134" s="23">
        <v>86.82</v>
      </c>
      <c r="AF134" s="23">
        <v>86.82</v>
      </c>
      <c r="AG134" s="15">
        <v>0</v>
      </c>
      <c r="AH134" s="15"/>
      <c r="AI134" s="15"/>
      <c r="AJ134" s="15"/>
      <c r="AK134" s="15"/>
      <c r="AL134" s="15"/>
      <c r="AM134" s="15"/>
      <c r="AN134" s="15"/>
      <c r="AO134" s="22"/>
      <c r="AP134" s="22"/>
      <c r="AQ134" s="15" t="s">
        <v>28</v>
      </c>
      <c r="AR134" s="15">
        <v>1</v>
      </c>
      <c r="AS134" s="21">
        <v>43741</v>
      </c>
      <c r="AT134" s="21" t="s">
        <v>324</v>
      </c>
      <c r="AU134" s="20">
        <v>0</v>
      </c>
      <c r="AV134" s="15"/>
      <c r="AW134" s="15">
        <v>0</v>
      </c>
      <c r="AX134" s="15">
        <v>0</v>
      </c>
      <c r="AY134" s="15">
        <v>0</v>
      </c>
      <c r="AZ134" s="15">
        <v>0</v>
      </c>
      <c r="BA134" s="15">
        <v>0</v>
      </c>
      <c r="BB134" s="15">
        <v>0</v>
      </c>
      <c r="BC134" s="15">
        <v>0</v>
      </c>
      <c r="BD134" s="15">
        <v>0</v>
      </c>
      <c r="BE134" s="15">
        <v>0</v>
      </c>
      <c r="BF134" s="15">
        <v>0</v>
      </c>
      <c r="BG134" s="15">
        <v>0</v>
      </c>
      <c r="BH134" s="15">
        <v>0</v>
      </c>
      <c r="BI134" s="15">
        <v>0</v>
      </c>
      <c r="BJ134" s="15">
        <v>0</v>
      </c>
      <c r="BK134" s="15">
        <v>0</v>
      </c>
      <c r="BL134" s="15">
        <v>0</v>
      </c>
      <c r="BM134" s="15">
        <v>0</v>
      </c>
      <c r="BN134" s="15">
        <v>0</v>
      </c>
      <c r="BO134" s="15">
        <v>0</v>
      </c>
      <c r="BP134" s="15">
        <v>0</v>
      </c>
      <c r="BQ134" s="15">
        <v>180</v>
      </c>
      <c r="BR134" s="15">
        <v>0</v>
      </c>
      <c r="BS134" s="18"/>
      <c r="BT134" s="19">
        <v>2</v>
      </c>
      <c r="BU134" s="18">
        <v>36</v>
      </c>
      <c r="BV134" s="18">
        <v>36</v>
      </c>
      <c r="BW134" s="18">
        <v>3</v>
      </c>
      <c r="BX134" s="17">
        <v>33358</v>
      </c>
      <c r="BY134" s="16" t="s">
        <v>325</v>
      </c>
      <c r="BZ134" s="15" t="s">
        <v>325</v>
      </c>
      <c r="CA134" s="15">
        <v>0</v>
      </c>
      <c r="CB134" s="15" t="s">
        <v>324</v>
      </c>
      <c r="CC134" s="15" t="s">
        <v>324</v>
      </c>
      <c r="CD134" s="15">
        <v>0</v>
      </c>
      <c r="CE134" s="15">
        <v>0</v>
      </c>
      <c r="CF134" s="15">
        <v>0</v>
      </c>
      <c r="CG134" s="15">
        <v>0</v>
      </c>
      <c r="CH134" s="15">
        <v>0</v>
      </c>
      <c r="CI134" s="15">
        <v>243.25</v>
      </c>
      <c r="CJ134" s="15">
        <v>0</v>
      </c>
      <c r="CK134" s="15">
        <v>0</v>
      </c>
      <c r="CL134" s="15">
        <v>0</v>
      </c>
      <c r="CM134" s="15">
        <v>0</v>
      </c>
      <c r="CN134" s="15">
        <v>0</v>
      </c>
      <c r="CO134" s="15">
        <v>0</v>
      </c>
      <c r="CP134" s="15">
        <v>5808.66</v>
      </c>
      <c r="CQ134" s="15">
        <v>0</v>
      </c>
      <c r="CR134" s="15">
        <v>0</v>
      </c>
      <c r="CS134" s="15">
        <v>0</v>
      </c>
      <c r="CT134" s="15">
        <v>0</v>
      </c>
      <c r="CU134" s="15">
        <v>1391.35</v>
      </c>
      <c r="CV134" s="15">
        <v>0</v>
      </c>
      <c r="CW134" s="15">
        <v>0</v>
      </c>
      <c r="CX134" s="15">
        <v>0</v>
      </c>
      <c r="CY134" s="15">
        <v>605.05999999999995</v>
      </c>
      <c r="CZ134" s="15">
        <v>0</v>
      </c>
      <c r="DA134" s="15">
        <v>0</v>
      </c>
      <c r="DB134" s="15">
        <v>0</v>
      </c>
      <c r="DC134" s="15">
        <v>479.14</v>
      </c>
      <c r="DD134" s="15">
        <v>0</v>
      </c>
      <c r="DE134" s="15">
        <v>0</v>
      </c>
      <c r="DF134" s="15">
        <v>0</v>
      </c>
      <c r="DG134" s="15">
        <v>0</v>
      </c>
      <c r="DH134" s="15">
        <v>0</v>
      </c>
      <c r="DI134" s="15">
        <v>0</v>
      </c>
      <c r="DJ134" s="15">
        <v>0</v>
      </c>
      <c r="DK134" s="15">
        <v>0</v>
      </c>
      <c r="DL134" s="15">
        <v>0</v>
      </c>
      <c r="DM134" s="15">
        <v>0</v>
      </c>
      <c r="DN134" s="15">
        <v>0</v>
      </c>
      <c r="DO134" s="15">
        <v>0</v>
      </c>
      <c r="DP134" s="15">
        <v>0</v>
      </c>
      <c r="DQ134" s="15">
        <v>0</v>
      </c>
      <c r="DR134" s="15">
        <v>0</v>
      </c>
      <c r="DS134" s="15">
        <v>0</v>
      </c>
      <c r="DT134" s="15">
        <v>0</v>
      </c>
      <c r="DU134" s="15">
        <v>0</v>
      </c>
      <c r="DV134" s="15">
        <v>464.69</v>
      </c>
      <c r="DW134" s="15">
        <v>0</v>
      </c>
      <c r="DX134" s="13">
        <v>0</v>
      </c>
      <c r="DY134" s="13">
        <v>0</v>
      </c>
      <c r="DZ134" s="13">
        <v>0</v>
      </c>
      <c r="EA134" s="14">
        <v>40.409999999999997</v>
      </c>
      <c r="EC134" s="13">
        <v>0</v>
      </c>
    </row>
    <row r="135" spans="1:133" s="13" customFormat="1" x14ac:dyDescent="0.25">
      <c r="A135" s="25" t="s">
        <v>329</v>
      </c>
      <c r="B135" s="23">
        <v>2</v>
      </c>
      <c r="C135" s="23">
        <v>2</v>
      </c>
      <c r="D135" s="23" t="s">
        <v>345</v>
      </c>
      <c r="E135" s="15" t="s">
        <v>187</v>
      </c>
      <c r="F135" s="15" t="s">
        <v>479</v>
      </c>
      <c r="G135" s="15">
        <v>0</v>
      </c>
      <c r="H135" s="15">
        <v>0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15">
        <v>210.21</v>
      </c>
      <c r="Q135" s="15">
        <v>5305.71</v>
      </c>
      <c r="R135" s="15">
        <v>428.91</v>
      </c>
      <c r="S135" s="15">
        <v>0</v>
      </c>
      <c r="T135" s="15">
        <v>0</v>
      </c>
      <c r="U135" s="15">
        <v>4666.59</v>
      </c>
      <c r="V135" s="15">
        <v>5305.71</v>
      </c>
      <c r="W135" s="15">
        <v>0</v>
      </c>
      <c r="X135" s="15">
        <v>0</v>
      </c>
      <c r="Y135" s="15">
        <v>0</v>
      </c>
      <c r="Z135" s="15">
        <v>0</v>
      </c>
      <c r="AA135" s="15">
        <v>0</v>
      </c>
      <c r="AB135" s="15">
        <v>0</v>
      </c>
      <c r="AC135" s="24">
        <v>223.03</v>
      </c>
      <c r="AD135" s="15">
        <v>0</v>
      </c>
      <c r="AE135" s="23">
        <v>86.82</v>
      </c>
      <c r="AF135" s="23">
        <v>86.82</v>
      </c>
      <c r="AG135" s="15">
        <v>0</v>
      </c>
      <c r="AH135" s="15"/>
      <c r="AI135" s="15"/>
      <c r="AJ135" s="15"/>
      <c r="AK135" s="15"/>
      <c r="AL135" s="15"/>
      <c r="AM135" s="15"/>
      <c r="AN135" s="15"/>
      <c r="AO135" s="22"/>
      <c r="AP135" s="22"/>
      <c r="AQ135" s="15" t="s">
        <v>29</v>
      </c>
      <c r="AR135" s="15">
        <v>1</v>
      </c>
      <c r="AS135" s="21">
        <v>43945</v>
      </c>
      <c r="AT135" s="21" t="s">
        <v>324</v>
      </c>
      <c r="AU135" s="20">
        <v>0</v>
      </c>
      <c r="AV135" s="15"/>
      <c r="AW135" s="15">
        <v>0</v>
      </c>
      <c r="AX135" s="15">
        <v>0</v>
      </c>
      <c r="AY135" s="15">
        <v>5305.71</v>
      </c>
      <c r="AZ135" s="15">
        <v>0</v>
      </c>
      <c r="BA135" s="15">
        <v>0</v>
      </c>
      <c r="BB135" s="15">
        <v>0</v>
      </c>
      <c r="BC135" s="15">
        <v>0</v>
      </c>
      <c r="BD135" s="15">
        <v>0</v>
      </c>
      <c r="BE135" s="15">
        <v>0</v>
      </c>
      <c r="BF135" s="15">
        <v>0</v>
      </c>
      <c r="BG135" s="15">
        <v>0</v>
      </c>
      <c r="BH135" s="15">
        <v>0</v>
      </c>
      <c r="BI135" s="15">
        <v>0</v>
      </c>
      <c r="BJ135" s="15">
        <v>0</v>
      </c>
      <c r="BK135" s="15">
        <v>0</v>
      </c>
      <c r="BL135" s="15">
        <v>0</v>
      </c>
      <c r="BM135" s="15">
        <v>0</v>
      </c>
      <c r="BN135" s="15">
        <v>0</v>
      </c>
      <c r="BO135" s="15">
        <v>0</v>
      </c>
      <c r="BP135" s="15">
        <v>0</v>
      </c>
      <c r="BQ135" s="15">
        <v>180</v>
      </c>
      <c r="BR135" s="15">
        <v>0</v>
      </c>
      <c r="BS135" s="18"/>
      <c r="BT135" s="19">
        <v>2</v>
      </c>
      <c r="BU135" s="18">
        <v>36</v>
      </c>
      <c r="BV135" s="18">
        <v>36</v>
      </c>
      <c r="BW135" s="18">
        <v>4</v>
      </c>
      <c r="BX135" s="17">
        <v>32771</v>
      </c>
      <c r="BY135" s="16" t="s">
        <v>325</v>
      </c>
      <c r="BZ135" s="15" t="s">
        <v>325</v>
      </c>
      <c r="CA135" s="15">
        <v>0</v>
      </c>
      <c r="CB135" s="15" t="s">
        <v>324</v>
      </c>
      <c r="CC135" s="15" t="s">
        <v>324</v>
      </c>
      <c r="CD135" s="15">
        <v>0</v>
      </c>
      <c r="CE135" s="15">
        <v>0</v>
      </c>
      <c r="CF135" s="15">
        <v>0</v>
      </c>
      <c r="CG135" s="15">
        <v>0</v>
      </c>
      <c r="CH135" s="15">
        <v>0</v>
      </c>
      <c r="CI135" s="15">
        <v>0</v>
      </c>
      <c r="CJ135" s="15">
        <v>0</v>
      </c>
      <c r="CK135" s="15">
        <v>0</v>
      </c>
      <c r="CL135" s="15">
        <v>0</v>
      </c>
      <c r="CM135" s="15">
        <v>0</v>
      </c>
      <c r="CN135" s="15">
        <v>0</v>
      </c>
      <c r="CO135" s="15">
        <v>0</v>
      </c>
      <c r="CP135" s="15">
        <v>5305.71</v>
      </c>
      <c r="CQ135" s="15">
        <v>0</v>
      </c>
      <c r="CR135" s="15">
        <v>0</v>
      </c>
      <c r="CS135" s="15">
        <v>0</v>
      </c>
      <c r="CT135" s="15">
        <v>0</v>
      </c>
      <c r="CU135" s="15">
        <v>0</v>
      </c>
      <c r="CV135" s="15">
        <v>0</v>
      </c>
      <c r="CW135" s="15">
        <v>0</v>
      </c>
      <c r="CX135" s="15">
        <v>0</v>
      </c>
      <c r="CY135" s="15">
        <v>0</v>
      </c>
      <c r="CZ135" s="15">
        <v>0</v>
      </c>
      <c r="DA135" s="15">
        <v>0</v>
      </c>
      <c r="DB135" s="15">
        <v>0</v>
      </c>
      <c r="DC135" s="15">
        <v>0</v>
      </c>
      <c r="DD135" s="15">
        <v>0</v>
      </c>
      <c r="DE135" s="15">
        <v>0</v>
      </c>
      <c r="DF135" s="15">
        <v>0</v>
      </c>
      <c r="DG135" s="15">
        <v>0</v>
      </c>
      <c r="DH135" s="15">
        <v>0</v>
      </c>
      <c r="DI135" s="15">
        <v>0</v>
      </c>
      <c r="DJ135" s="15">
        <v>0</v>
      </c>
      <c r="DK135" s="15">
        <v>0</v>
      </c>
      <c r="DL135" s="15">
        <v>0</v>
      </c>
      <c r="DM135" s="15">
        <v>0</v>
      </c>
      <c r="DN135" s="15">
        <v>0</v>
      </c>
      <c r="DO135" s="15">
        <v>0</v>
      </c>
      <c r="DP135" s="15">
        <v>0</v>
      </c>
      <c r="DQ135" s="15">
        <v>0</v>
      </c>
      <c r="DR135" s="15">
        <v>0</v>
      </c>
      <c r="DS135" s="15">
        <v>0</v>
      </c>
      <c r="DT135" s="15">
        <v>0</v>
      </c>
      <c r="DU135" s="15">
        <v>0</v>
      </c>
      <c r="DV135" s="15">
        <v>424.46</v>
      </c>
      <c r="DW135" s="15">
        <v>0</v>
      </c>
      <c r="DX135" s="13">
        <v>0</v>
      </c>
      <c r="DY135" s="13">
        <v>0</v>
      </c>
      <c r="DZ135" s="13">
        <v>0</v>
      </c>
      <c r="EA135" s="14">
        <v>40.409999999999997</v>
      </c>
      <c r="EC135" s="13">
        <v>0</v>
      </c>
    </row>
    <row r="136" spans="1:133" s="13" customFormat="1" x14ac:dyDescent="0.25">
      <c r="A136" s="25" t="s">
        <v>329</v>
      </c>
      <c r="B136" s="23">
        <v>2</v>
      </c>
      <c r="C136" s="23">
        <v>2</v>
      </c>
      <c r="D136" s="23" t="s">
        <v>331</v>
      </c>
      <c r="E136" s="15" t="s">
        <v>478</v>
      </c>
      <c r="F136" s="15" t="s">
        <v>477</v>
      </c>
      <c r="G136" s="15">
        <v>3415.28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341.53</v>
      </c>
      <c r="O136" s="15">
        <v>0</v>
      </c>
      <c r="P136" s="15">
        <v>382.98</v>
      </c>
      <c r="Q136" s="15">
        <v>4029.8</v>
      </c>
      <c r="R136" s="15">
        <v>154.87</v>
      </c>
      <c r="S136" s="15">
        <v>0</v>
      </c>
      <c r="T136" s="15">
        <v>0</v>
      </c>
      <c r="U136" s="15">
        <v>3491.9500000000003</v>
      </c>
      <c r="V136" s="15">
        <v>4029.8</v>
      </c>
      <c r="W136" s="15">
        <v>0</v>
      </c>
      <c r="X136" s="15">
        <v>0</v>
      </c>
      <c r="Y136" s="15">
        <v>0</v>
      </c>
      <c r="Z136" s="15">
        <v>0</v>
      </c>
      <c r="AA136" s="15">
        <v>0</v>
      </c>
      <c r="AB136" s="15">
        <v>751.36</v>
      </c>
      <c r="AC136" s="24">
        <v>223.03</v>
      </c>
      <c r="AD136" s="15">
        <v>0</v>
      </c>
      <c r="AE136" s="23">
        <v>86.82</v>
      </c>
      <c r="AF136" s="23">
        <v>86.82</v>
      </c>
      <c r="AG136" s="15">
        <v>0</v>
      </c>
      <c r="AH136" s="15"/>
      <c r="AI136" s="15"/>
      <c r="AJ136" s="15"/>
      <c r="AK136" s="15"/>
      <c r="AL136" s="15"/>
      <c r="AM136" s="15"/>
      <c r="AN136" s="15"/>
      <c r="AO136" s="22"/>
      <c r="AP136" s="22"/>
      <c r="AQ136" s="15" t="s">
        <v>29</v>
      </c>
      <c r="AR136" s="15">
        <v>1</v>
      </c>
      <c r="AS136" s="21">
        <v>45293</v>
      </c>
      <c r="AT136" s="21" t="s">
        <v>324</v>
      </c>
      <c r="AU136" s="20">
        <v>0</v>
      </c>
      <c r="AV136" s="15"/>
      <c r="AW136" s="15">
        <v>0</v>
      </c>
      <c r="AX136" s="15">
        <v>0</v>
      </c>
      <c r="AY136" s="15">
        <v>0</v>
      </c>
      <c r="AZ136" s="15">
        <v>0</v>
      </c>
      <c r="BA136" s="15">
        <v>0</v>
      </c>
      <c r="BB136" s="15">
        <v>0</v>
      </c>
      <c r="BC136" s="15">
        <v>0</v>
      </c>
      <c r="BD136" s="15">
        <v>0</v>
      </c>
      <c r="BE136" s="15">
        <v>0</v>
      </c>
      <c r="BF136" s="15">
        <v>0</v>
      </c>
      <c r="BG136" s="15">
        <v>0</v>
      </c>
      <c r="BH136" s="15">
        <v>0</v>
      </c>
      <c r="BI136" s="15">
        <v>0</v>
      </c>
      <c r="BJ136" s="15">
        <v>0</v>
      </c>
      <c r="BK136" s="15">
        <v>0</v>
      </c>
      <c r="BL136" s="15">
        <v>0</v>
      </c>
      <c r="BM136" s="15">
        <v>0</v>
      </c>
      <c r="BN136" s="15">
        <v>0</v>
      </c>
      <c r="BO136" s="15">
        <v>0</v>
      </c>
      <c r="BP136" s="15">
        <v>0</v>
      </c>
      <c r="BQ136" s="15">
        <v>180</v>
      </c>
      <c r="BR136" s="15">
        <v>0</v>
      </c>
      <c r="BS136" s="18"/>
      <c r="BT136" s="19">
        <v>2</v>
      </c>
      <c r="BU136" s="18">
        <v>36</v>
      </c>
      <c r="BV136" s="18">
        <v>36</v>
      </c>
      <c r="BW136" s="18">
        <v>4</v>
      </c>
      <c r="BX136" s="17">
        <v>35668</v>
      </c>
      <c r="BY136" s="16" t="s">
        <v>325</v>
      </c>
      <c r="BZ136" s="15" t="s">
        <v>325</v>
      </c>
      <c r="CA136" s="15">
        <v>0</v>
      </c>
      <c r="CB136" s="15" t="s">
        <v>324</v>
      </c>
      <c r="CC136" s="15" t="s">
        <v>324</v>
      </c>
      <c r="CD136" s="15">
        <v>0</v>
      </c>
      <c r="CE136" s="15">
        <v>0</v>
      </c>
      <c r="CF136" s="15">
        <v>0</v>
      </c>
      <c r="CG136" s="15">
        <v>0</v>
      </c>
      <c r="CH136" s="15">
        <v>0</v>
      </c>
      <c r="CI136" s="15">
        <v>0</v>
      </c>
      <c r="CJ136" s="15">
        <v>0</v>
      </c>
      <c r="CK136" s="15">
        <v>0</v>
      </c>
      <c r="CL136" s="15">
        <v>0</v>
      </c>
      <c r="CM136" s="15">
        <v>0</v>
      </c>
      <c r="CN136" s="15">
        <v>0</v>
      </c>
      <c r="CO136" s="15">
        <v>0</v>
      </c>
      <c r="CP136" s="15">
        <v>4029.8</v>
      </c>
      <c r="CQ136" s="15">
        <v>0</v>
      </c>
      <c r="CR136" s="15">
        <v>0</v>
      </c>
      <c r="CS136" s="15">
        <v>272.99</v>
      </c>
      <c r="CT136" s="15">
        <v>0</v>
      </c>
      <c r="CU136" s="15">
        <v>0</v>
      </c>
      <c r="CV136" s="15">
        <v>0</v>
      </c>
      <c r="CW136" s="15">
        <v>0</v>
      </c>
      <c r="CX136" s="15">
        <v>0</v>
      </c>
      <c r="CY136" s="15">
        <v>0</v>
      </c>
      <c r="CZ136" s="15">
        <v>0</v>
      </c>
      <c r="DA136" s="15">
        <v>0</v>
      </c>
      <c r="DB136" s="15">
        <v>0</v>
      </c>
      <c r="DC136" s="15">
        <v>0</v>
      </c>
      <c r="DD136" s="15">
        <v>0</v>
      </c>
      <c r="DE136" s="15">
        <v>0</v>
      </c>
      <c r="DF136" s="15">
        <v>0</v>
      </c>
      <c r="DG136" s="15">
        <v>0</v>
      </c>
      <c r="DH136" s="15">
        <v>0</v>
      </c>
      <c r="DI136" s="15">
        <v>0</v>
      </c>
      <c r="DJ136" s="15">
        <v>0</v>
      </c>
      <c r="DK136" s="15">
        <v>0</v>
      </c>
      <c r="DL136" s="15">
        <v>0</v>
      </c>
      <c r="DM136" s="15">
        <v>0</v>
      </c>
      <c r="DN136" s="15">
        <v>0</v>
      </c>
      <c r="DO136" s="15">
        <v>0</v>
      </c>
      <c r="DP136" s="15">
        <v>0</v>
      </c>
      <c r="DQ136" s="15">
        <v>0</v>
      </c>
      <c r="DR136" s="15">
        <v>0</v>
      </c>
      <c r="DS136" s="15">
        <v>0</v>
      </c>
      <c r="DT136" s="15">
        <v>0</v>
      </c>
      <c r="DU136" s="15">
        <v>0</v>
      </c>
      <c r="DV136" s="15">
        <v>322.38</v>
      </c>
      <c r="DW136" s="15">
        <v>0</v>
      </c>
      <c r="DX136" s="13">
        <v>0</v>
      </c>
      <c r="DY136" s="13">
        <v>0</v>
      </c>
      <c r="DZ136" s="13">
        <v>0</v>
      </c>
      <c r="EA136" s="14">
        <v>40.409999999999997</v>
      </c>
      <c r="EC136" s="13">
        <v>29</v>
      </c>
    </row>
    <row r="137" spans="1:133" s="13" customFormat="1" x14ac:dyDescent="0.25">
      <c r="A137" s="25" t="s">
        <v>329</v>
      </c>
      <c r="B137" s="23">
        <v>2</v>
      </c>
      <c r="C137" s="23">
        <v>2</v>
      </c>
      <c r="D137" s="23" t="s">
        <v>355</v>
      </c>
      <c r="E137" s="15" t="s">
        <v>188</v>
      </c>
      <c r="F137" s="15" t="s">
        <v>476</v>
      </c>
      <c r="G137" s="15">
        <v>2162.21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1.2</v>
      </c>
      <c r="N137" s="15">
        <v>0</v>
      </c>
      <c r="O137" s="15">
        <v>0</v>
      </c>
      <c r="P137" s="15">
        <v>328.38</v>
      </c>
      <c r="Q137" s="15">
        <v>3579.7</v>
      </c>
      <c r="R137" s="15">
        <v>87.36</v>
      </c>
      <c r="S137" s="15">
        <v>0</v>
      </c>
      <c r="T137" s="15">
        <v>0</v>
      </c>
      <c r="U137" s="15">
        <v>3159.16</v>
      </c>
      <c r="V137" s="15">
        <v>3579.7</v>
      </c>
      <c r="W137" s="15">
        <v>0</v>
      </c>
      <c r="X137" s="15">
        <v>0</v>
      </c>
      <c r="Y137" s="15">
        <v>0</v>
      </c>
      <c r="Z137" s="15">
        <v>0</v>
      </c>
      <c r="AA137" s="15">
        <v>0</v>
      </c>
      <c r="AB137" s="15">
        <v>432.68</v>
      </c>
      <c r="AC137" s="24">
        <v>223.03</v>
      </c>
      <c r="AD137" s="15">
        <v>0</v>
      </c>
      <c r="AE137" s="23">
        <v>86.82</v>
      </c>
      <c r="AF137" s="23">
        <v>86.82</v>
      </c>
      <c r="AG137" s="15">
        <v>0</v>
      </c>
      <c r="AH137" s="15"/>
      <c r="AI137" s="15"/>
      <c r="AJ137" s="15"/>
      <c r="AK137" s="15"/>
      <c r="AL137" s="15"/>
      <c r="AM137" s="15"/>
      <c r="AN137" s="15"/>
      <c r="AO137" s="22"/>
      <c r="AP137" s="22"/>
      <c r="AQ137" s="15" t="s">
        <v>51</v>
      </c>
      <c r="AR137" s="15">
        <v>1</v>
      </c>
      <c r="AS137" s="21">
        <v>44664</v>
      </c>
      <c r="AT137" s="21" t="s">
        <v>324</v>
      </c>
      <c r="AU137" s="20">
        <v>0</v>
      </c>
      <c r="AV137" s="15"/>
      <c r="AW137" s="15">
        <v>0</v>
      </c>
      <c r="AX137" s="15">
        <v>0</v>
      </c>
      <c r="AY137" s="15">
        <v>0</v>
      </c>
      <c r="AZ137" s="15">
        <v>0</v>
      </c>
      <c r="BA137" s="15">
        <v>0</v>
      </c>
      <c r="BB137" s="15">
        <v>0</v>
      </c>
      <c r="BC137" s="15">
        <v>0</v>
      </c>
      <c r="BD137" s="15">
        <v>0</v>
      </c>
      <c r="BE137" s="15">
        <v>0</v>
      </c>
      <c r="BF137" s="15">
        <v>0</v>
      </c>
      <c r="BG137" s="15">
        <v>0</v>
      </c>
      <c r="BH137" s="15">
        <v>0</v>
      </c>
      <c r="BI137" s="15">
        <v>0</v>
      </c>
      <c r="BJ137" s="15">
        <v>0</v>
      </c>
      <c r="BK137" s="15">
        <v>0</v>
      </c>
      <c r="BL137" s="15">
        <v>0</v>
      </c>
      <c r="BM137" s="15">
        <v>0</v>
      </c>
      <c r="BN137" s="15">
        <v>0</v>
      </c>
      <c r="BO137" s="15">
        <v>0</v>
      </c>
      <c r="BP137" s="15">
        <v>0</v>
      </c>
      <c r="BQ137" s="15">
        <v>180</v>
      </c>
      <c r="BR137" s="15">
        <v>0</v>
      </c>
      <c r="BS137" s="18"/>
      <c r="BT137" s="19">
        <v>2</v>
      </c>
      <c r="BU137" s="18">
        <v>36</v>
      </c>
      <c r="BV137" s="18">
        <v>36</v>
      </c>
      <c r="BW137" s="18">
        <v>3</v>
      </c>
      <c r="BX137" s="17">
        <v>36211</v>
      </c>
      <c r="BY137" s="16" t="s">
        <v>325</v>
      </c>
      <c r="BZ137" s="15" t="s">
        <v>325</v>
      </c>
      <c r="CA137" s="15">
        <v>0</v>
      </c>
      <c r="CB137" s="15"/>
      <c r="CC137" s="15"/>
      <c r="CD137" s="15">
        <v>0</v>
      </c>
      <c r="CE137" s="15">
        <v>0</v>
      </c>
      <c r="CF137" s="15">
        <v>0</v>
      </c>
      <c r="CG137" s="15">
        <v>0</v>
      </c>
      <c r="CH137" s="15">
        <v>0</v>
      </c>
      <c r="CI137" s="15">
        <v>590.45000000000005</v>
      </c>
      <c r="CJ137" s="15">
        <v>118.09</v>
      </c>
      <c r="CK137" s="15">
        <v>0</v>
      </c>
      <c r="CL137" s="15">
        <v>0</v>
      </c>
      <c r="CM137" s="15">
        <v>0</v>
      </c>
      <c r="CN137" s="15">
        <v>144.15</v>
      </c>
      <c r="CO137" s="15">
        <v>0</v>
      </c>
      <c r="CP137" s="15">
        <v>3580.8999999999996</v>
      </c>
      <c r="CQ137" s="15">
        <v>0</v>
      </c>
      <c r="CR137" s="15">
        <v>0</v>
      </c>
      <c r="CS137" s="15">
        <v>564.79999999999995</v>
      </c>
      <c r="CT137" s="15">
        <v>0</v>
      </c>
      <c r="CU137" s="15">
        <v>0</v>
      </c>
      <c r="CV137" s="15">
        <v>0</v>
      </c>
      <c r="CW137" s="15">
        <v>0</v>
      </c>
      <c r="CX137" s="15">
        <v>0</v>
      </c>
      <c r="CY137" s="15">
        <v>0</v>
      </c>
      <c r="CZ137" s="15">
        <v>0</v>
      </c>
      <c r="DA137" s="15">
        <v>0</v>
      </c>
      <c r="DB137" s="15">
        <v>0</v>
      </c>
      <c r="DC137" s="15">
        <v>0</v>
      </c>
      <c r="DD137" s="15">
        <v>0</v>
      </c>
      <c r="DE137" s="15">
        <v>0</v>
      </c>
      <c r="DF137" s="15">
        <v>0</v>
      </c>
      <c r="DG137" s="15">
        <v>0</v>
      </c>
      <c r="DH137" s="15">
        <v>0</v>
      </c>
      <c r="DI137" s="15">
        <v>0</v>
      </c>
      <c r="DJ137" s="15">
        <v>0</v>
      </c>
      <c r="DK137" s="15">
        <v>6</v>
      </c>
      <c r="DL137" s="15">
        <v>0</v>
      </c>
      <c r="DM137" s="15">
        <v>0</v>
      </c>
      <c r="DN137" s="15">
        <v>0</v>
      </c>
      <c r="DO137" s="15">
        <v>0</v>
      </c>
      <c r="DP137" s="15">
        <v>0</v>
      </c>
      <c r="DQ137" s="15">
        <v>0</v>
      </c>
      <c r="DR137" s="15">
        <v>0</v>
      </c>
      <c r="DS137" s="15">
        <v>0</v>
      </c>
      <c r="DT137" s="15">
        <v>0</v>
      </c>
      <c r="DU137" s="15">
        <v>0</v>
      </c>
      <c r="DV137" s="15">
        <v>286.38</v>
      </c>
      <c r="DW137" s="15">
        <v>0</v>
      </c>
      <c r="DX137" s="13">
        <v>0</v>
      </c>
      <c r="DY137" s="13">
        <v>0</v>
      </c>
      <c r="DZ137" s="13">
        <v>0</v>
      </c>
      <c r="EA137" s="14">
        <v>40.409999999999997</v>
      </c>
      <c r="EC137" s="13">
        <v>30</v>
      </c>
    </row>
    <row r="138" spans="1:133" s="13" customFormat="1" x14ac:dyDescent="0.25">
      <c r="A138" s="25" t="s">
        <v>329</v>
      </c>
      <c r="B138" s="23">
        <v>2</v>
      </c>
      <c r="C138" s="23">
        <v>2</v>
      </c>
      <c r="D138" s="23" t="s">
        <v>340</v>
      </c>
      <c r="E138" s="15" t="s">
        <v>189</v>
      </c>
      <c r="F138" s="15" t="s">
        <v>475</v>
      </c>
      <c r="G138" s="15">
        <v>2720.45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  <c r="O138" s="15">
        <v>0</v>
      </c>
      <c r="P138" s="15">
        <v>364.74</v>
      </c>
      <c r="Q138" s="15">
        <v>3882.75</v>
      </c>
      <c r="R138" s="15">
        <v>132.81</v>
      </c>
      <c r="S138" s="15">
        <v>0</v>
      </c>
      <c r="T138" s="15">
        <v>0</v>
      </c>
      <c r="U138" s="15">
        <v>3385.2</v>
      </c>
      <c r="V138" s="15">
        <v>3882.75</v>
      </c>
      <c r="W138" s="15">
        <v>0</v>
      </c>
      <c r="X138" s="15">
        <v>0</v>
      </c>
      <c r="Y138" s="15">
        <v>0</v>
      </c>
      <c r="Z138" s="15">
        <v>0</v>
      </c>
      <c r="AA138" s="15">
        <v>0</v>
      </c>
      <c r="AB138" s="15">
        <v>544.09</v>
      </c>
      <c r="AC138" s="24">
        <v>223.03</v>
      </c>
      <c r="AD138" s="15">
        <v>0</v>
      </c>
      <c r="AE138" s="23">
        <v>86.82</v>
      </c>
      <c r="AF138" s="23">
        <v>86.82</v>
      </c>
      <c r="AG138" s="15">
        <v>0</v>
      </c>
      <c r="AH138" s="15"/>
      <c r="AI138" s="15"/>
      <c r="AJ138" s="15"/>
      <c r="AK138" s="15"/>
      <c r="AL138" s="15"/>
      <c r="AM138" s="15"/>
      <c r="AN138" s="15"/>
      <c r="AO138" s="22"/>
      <c r="AP138" s="22"/>
      <c r="AQ138" s="15" t="s">
        <v>28</v>
      </c>
      <c r="AR138" s="15">
        <v>1</v>
      </c>
      <c r="AS138" s="21">
        <v>44963</v>
      </c>
      <c r="AT138" s="21" t="s">
        <v>324</v>
      </c>
      <c r="AU138" s="20">
        <v>0</v>
      </c>
      <c r="AV138" s="15"/>
      <c r="AW138" s="15">
        <v>0</v>
      </c>
      <c r="AX138" s="15">
        <v>0</v>
      </c>
      <c r="AY138" s="15">
        <v>0</v>
      </c>
      <c r="AZ138" s="15">
        <v>0</v>
      </c>
      <c r="BA138" s="15">
        <v>0</v>
      </c>
      <c r="BB138" s="15">
        <v>0</v>
      </c>
      <c r="BC138" s="15">
        <v>0</v>
      </c>
      <c r="BD138" s="15">
        <v>0</v>
      </c>
      <c r="BE138" s="15">
        <v>0</v>
      </c>
      <c r="BF138" s="15">
        <v>0</v>
      </c>
      <c r="BG138" s="15">
        <v>0</v>
      </c>
      <c r="BH138" s="15">
        <v>0</v>
      </c>
      <c r="BI138" s="15">
        <v>0</v>
      </c>
      <c r="BJ138" s="15">
        <v>0</v>
      </c>
      <c r="BK138" s="15">
        <v>0</v>
      </c>
      <c r="BL138" s="15">
        <v>0</v>
      </c>
      <c r="BM138" s="15">
        <v>0</v>
      </c>
      <c r="BN138" s="15">
        <v>0</v>
      </c>
      <c r="BO138" s="15">
        <v>0</v>
      </c>
      <c r="BP138" s="15">
        <v>0</v>
      </c>
      <c r="BQ138" s="15">
        <v>180</v>
      </c>
      <c r="BR138" s="15">
        <v>0</v>
      </c>
      <c r="BS138" s="18"/>
      <c r="BT138" s="19">
        <v>2</v>
      </c>
      <c r="BU138" s="18">
        <v>36</v>
      </c>
      <c r="BV138" s="18">
        <v>36</v>
      </c>
      <c r="BW138" s="18">
        <v>3</v>
      </c>
      <c r="BX138" s="17">
        <v>38071</v>
      </c>
      <c r="BY138" s="16" t="s">
        <v>326</v>
      </c>
      <c r="BZ138" s="15" t="s">
        <v>325</v>
      </c>
      <c r="CA138" s="15">
        <v>0</v>
      </c>
      <c r="CB138" s="15" t="s">
        <v>324</v>
      </c>
      <c r="CC138" s="15" t="s">
        <v>324</v>
      </c>
      <c r="CD138" s="15">
        <v>0</v>
      </c>
      <c r="CE138" s="15">
        <v>0</v>
      </c>
      <c r="CF138" s="15">
        <v>0</v>
      </c>
      <c r="CG138" s="15">
        <v>0</v>
      </c>
      <c r="CH138" s="15">
        <v>0</v>
      </c>
      <c r="CI138" s="15">
        <v>582.12</v>
      </c>
      <c r="CJ138" s="15">
        <v>116.42</v>
      </c>
      <c r="CK138" s="15">
        <v>0</v>
      </c>
      <c r="CL138" s="15">
        <v>0</v>
      </c>
      <c r="CM138" s="15">
        <v>0</v>
      </c>
      <c r="CN138" s="15">
        <v>181.36</v>
      </c>
      <c r="CO138" s="15">
        <v>0</v>
      </c>
      <c r="CP138" s="15">
        <v>3882.75</v>
      </c>
      <c r="CQ138" s="15">
        <v>0</v>
      </c>
      <c r="CR138" s="15">
        <v>0</v>
      </c>
      <c r="CS138" s="15">
        <v>282.39999999999998</v>
      </c>
      <c r="CT138" s="15">
        <v>0</v>
      </c>
      <c r="CU138" s="15">
        <v>0</v>
      </c>
      <c r="CV138" s="15">
        <v>0</v>
      </c>
      <c r="CW138" s="15">
        <v>0</v>
      </c>
      <c r="CX138" s="15">
        <v>0</v>
      </c>
      <c r="CY138" s="15">
        <v>0</v>
      </c>
      <c r="CZ138" s="15">
        <v>0</v>
      </c>
      <c r="DA138" s="15">
        <v>0</v>
      </c>
      <c r="DB138" s="15">
        <v>0</v>
      </c>
      <c r="DC138" s="15">
        <v>0</v>
      </c>
      <c r="DD138" s="15">
        <v>0</v>
      </c>
      <c r="DE138" s="15">
        <v>0</v>
      </c>
      <c r="DF138" s="15">
        <v>0</v>
      </c>
      <c r="DG138" s="15">
        <v>0</v>
      </c>
      <c r="DH138" s="15">
        <v>0</v>
      </c>
      <c r="DI138" s="15">
        <v>0</v>
      </c>
      <c r="DJ138" s="15">
        <v>0</v>
      </c>
      <c r="DK138" s="15">
        <v>0</v>
      </c>
      <c r="DL138" s="15">
        <v>0</v>
      </c>
      <c r="DM138" s="15">
        <v>0</v>
      </c>
      <c r="DN138" s="15">
        <v>0</v>
      </c>
      <c r="DO138" s="15">
        <v>0</v>
      </c>
      <c r="DP138" s="15">
        <v>0</v>
      </c>
      <c r="DQ138" s="15">
        <v>0</v>
      </c>
      <c r="DR138" s="15">
        <v>0</v>
      </c>
      <c r="DS138" s="15">
        <v>0</v>
      </c>
      <c r="DT138" s="15">
        <v>0</v>
      </c>
      <c r="DU138" s="15">
        <v>0</v>
      </c>
      <c r="DV138" s="15">
        <v>310.62</v>
      </c>
      <c r="DW138" s="15">
        <v>0</v>
      </c>
      <c r="DX138" s="13">
        <v>0</v>
      </c>
      <c r="DY138" s="13">
        <v>0</v>
      </c>
      <c r="DZ138" s="13">
        <v>0</v>
      </c>
      <c r="EA138" s="14">
        <v>40.409999999999997</v>
      </c>
      <c r="EC138" s="13">
        <v>30</v>
      </c>
    </row>
    <row r="139" spans="1:133" s="13" customFormat="1" x14ac:dyDescent="0.25">
      <c r="A139" s="25" t="s">
        <v>329</v>
      </c>
      <c r="B139" s="23">
        <v>2</v>
      </c>
      <c r="C139" s="23">
        <v>2</v>
      </c>
      <c r="D139" s="23" t="s">
        <v>340</v>
      </c>
      <c r="E139" s="15" t="s">
        <v>190</v>
      </c>
      <c r="F139" s="15" t="s">
        <v>474</v>
      </c>
      <c r="G139" s="15">
        <v>0</v>
      </c>
      <c r="H139" s="15">
        <v>0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15">
        <v>280.92</v>
      </c>
      <c r="Q139" s="15">
        <v>3184.21</v>
      </c>
      <c r="R139" s="15">
        <v>40.82</v>
      </c>
      <c r="S139" s="15">
        <v>0</v>
      </c>
      <c r="T139" s="15">
        <v>0</v>
      </c>
      <c r="U139" s="15">
        <v>2862.4700000000003</v>
      </c>
      <c r="V139" s="15">
        <v>3184.21</v>
      </c>
      <c r="W139" s="15">
        <v>0</v>
      </c>
      <c r="X139" s="15">
        <v>0</v>
      </c>
      <c r="Y139" s="15">
        <v>0</v>
      </c>
      <c r="Z139" s="15">
        <v>0</v>
      </c>
      <c r="AA139" s="15">
        <v>0</v>
      </c>
      <c r="AB139" s="15">
        <v>0</v>
      </c>
      <c r="AC139" s="24">
        <v>223.03</v>
      </c>
      <c r="AD139" s="15">
        <v>0</v>
      </c>
      <c r="AE139" s="23">
        <v>86.82</v>
      </c>
      <c r="AF139" s="23">
        <v>86.82</v>
      </c>
      <c r="AG139" s="15">
        <v>0</v>
      </c>
      <c r="AH139" s="15"/>
      <c r="AI139" s="15"/>
      <c r="AJ139" s="15"/>
      <c r="AK139" s="15"/>
      <c r="AL139" s="15"/>
      <c r="AM139" s="15"/>
      <c r="AN139" s="15"/>
      <c r="AO139" s="22"/>
      <c r="AP139" s="22"/>
      <c r="AQ139" s="15" t="s">
        <v>28</v>
      </c>
      <c r="AR139" s="15">
        <v>1</v>
      </c>
      <c r="AS139" s="21">
        <v>44866</v>
      </c>
      <c r="AT139" s="21" t="s">
        <v>324</v>
      </c>
      <c r="AU139" s="20">
        <v>0</v>
      </c>
      <c r="AV139" s="15"/>
      <c r="AW139" s="15">
        <v>0</v>
      </c>
      <c r="AX139" s="15">
        <v>0</v>
      </c>
      <c r="AY139" s="15">
        <v>3184.21</v>
      </c>
      <c r="AZ139" s="15">
        <v>0</v>
      </c>
      <c r="BA139" s="15">
        <v>0</v>
      </c>
      <c r="BB139" s="15">
        <v>0</v>
      </c>
      <c r="BC139" s="15">
        <v>0</v>
      </c>
      <c r="BD139" s="15">
        <v>0</v>
      </c>
      <c r="BE139" s="15">
        <v>0</v>
      </c>
      <c r="BF139" s="15">
        <v>0</v>
      </c>
      <c r="BG139" s="15">
        <v>0</v>
      </c>
      <c r="BH139" s="15">
        <v>0</v>
      </c>
      <c r="BI139" s="15">
        <v>0</v>
      </c>
      <c r="BJ139" s="15">
        <v>0</v>
      </c>
      <c r="BK139" s="15">
        <v>0</v>
      </c>
      <c r="BL139" s="15">
        <v>0</v>
      </c>
      <c r="BM139" s="15">
        <v>0</v>
      </c>
      <c r="BN139" s="15">
        <v>0</v>
      </c>
      <c r="BO139" s="15">
        <v>0</v>
      </c>
      <c r="BP139" s="15">
        <v>0</v>
      </c>
      <c r="BQ139" s="15">
        <v>180</v>
      </c>
      <c r="BR139" s="15">
        <v>0</v>
      </c>
      <c r="BS139" s="18"/>
      <c r="BT139" s="19">
        <v>2</v>
      </c>
      <c r="BU139" s="18">
        <v>36</v>
      </c>
      <c r="BV139" s="18">
        <v>36</v>
      </c>
      <c r="BW139" s="18">
        <v>3</v>
      </c>
      <c r="BX139" s="17">
        <v>35586</v>
      </c>
      <c r="BY139" s="16" t="s">
        <v>325</v>
      </c>
      <c r="BZ139" s="15" t="s">
        <v>325</v>
      </c>
      <c r="CA139" s="15">
        <v>0</v>
      </c>
      <c r="CB139" s="15"/>
      <c r="CC139" s="15"/>
      <c r="CD139" s="15">
        <v>0</v>
      </c>
      <c r="CE139" s="15">
        <v>0</v>
      </c>
      <c r="CF139" s="15">
        <v>0</v>
      </c>
      <c r="CG139" s="15">
        <v>0</v>
      </c>
      <c r="CH139" s="15">
        <v>0</v>
      </c>
      <c r="CI139" s="15">
        <v>0</v>
      </c>
      <c r="CJ139" s="15">
        <v>0</v>
      </c>
      <c r="CK139" s="15">
        <v>0</v>
      </c>
      <c r="CL139" s="15">
        <v>0</v>
      </c>
      <c r="CM139" s="15">
        <v>0</v>
      </c>
      <c r="CN139" s="15">
        <v>0</v>
      </c>
      <c r="CO139" s="15">
        <v>0</v>
      </c>
      <c r="CP139" s="15">
        <v>3184.21</v>
      </c>
      <c r="CQ139" s="15">
        <v>0</v>
      </c>
      <c r="CR139" s="15">
        <v>0</v>
      </c>
      <c r="CS139" s="15">
        <v>0</v>
      </c>
      <c r="CT139" s="15">
        <v>0</v>
      </c>
      <c r="CU139" s="15">
        <v>0</v>
      </c>
      <c r="CV139" s="15">
        <v>0</v>
      </c>
      <c r="CW139" s="15">
        <v>0</v>
      </c>
      <c r="CX139" s="15">
        <v>0</v>
      </c>
      <c r="CY139" s="15">
        <v>0</v>
      </c>
      <c r="CZ139" s="15">
        <v>0</v>
      </c>
      <c r="DA139" s="15">
        <v>0</v>
      </c>
      <c r="DB139" s="15">
        <v>0</v>
      </c>
      <c r="DC139" s="15">
        <v>0</v>
      </c>
      <c r="DD139" s="15">
        <v>0</v>
      </c>
      <c r="DE139" s="15">
        <v>0</v>
      </c>
      <c r="DF139" s="15">
        <v>0</v>
      </c>
      <c r="DG139" s="15">
        <v>0</v>
      </c>
      <c r="DH139" s="15">
        <v>0</v>
      </c>
      <c r="DI139" s="15">
        <v>0</v>
      </c>
      <c r="DJ139" s="15">
        <v>0</v>
      </c>
      <c r="DK139" s="15">
        <v>0</v>
      </c>
      <c r="DL139" s="15">
        <v>0</v>
      </c>
      <c r="DM139" s="15">
        <v>0</v>
      </c>
      <c r="DN139" s="15">
        <v>0</v>
      </c>
      <c r="DO139" s="15">
        <v>0</v>
      </c>
      <c r="DP139" s="15">
        <v>0</v>
      </c>
      <c r="DQ139" s="15">
        <v>0</v>
      </c>
      <c r="DR139" s="15">
        <v>0</v>
      </c>
      <c r="DS139" s="15">
        <v>0</v>
      </c>
      <c r="DT139" s="15">
        <v>0</v>
      </c>
      <c r="DU139" s="15">
        <v>0</v>
      </c>
      <c r="DV139" s="15">
        <v>254.74</v>
      </c>
      <c r="DW139" s="15">
        <v>0</v>
      </c>
      <c r="DX139" s="13">
        <v>0</v>
      </c>
      <c r="DY139" s="13">
        <v>0</v>
      </c>
      <c r="DZ139" s="13">
        <v>0</v>
      </c>
      <c r="EA139" s="14">
        <v>40.409999999999997</v>
      </c>
      <c r="EC139" s="13">
        <v>0</v>
      </c>
    </row>
    <row r="140" spans="1:133" s="13" customFormat="1" x14ac:dyDescent="0.25">
      <c r="A140" s="25" t="s">
        <v>329</v>
      </c>
      <c r="B140" s="23">
        <v>2</v>
      </c>
      <c r="C140" s="23">
        <v>2</v>
      </c>
      <c r="D140" s="23" t="s">
        <v>352</v>
      </c>
      <c r="E140" s="15" t="s">
        <v>191</v>
      </c>
      <c r="F140" s="15" t="s">
        <v>473</v>
      </c>
      <c r="G140" s="15">
        <v>2720.45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8.19</v>
      </c>
      <c r="N140" s="15">
        <v>0</v>
      </c>
      <c r="O140" s="15">
        <v>0</v>
      </c>
      <c r="P140" s="15">
        <v>314.81</v>
      </c>
      <c r="Q140" s="15">
        <v>3466.61</v>
      </c>
      <c r="R140" s="15">
        <v>70.39</v>
      </c>
      <c r="S140" s="15">
        <v>0</v>
      </c>
      <c r="T140" s="15">
        <v>0</v>
      </c>
      <c r="U140" s="15">
        <v>3054.6000000000004</v>
      </c>
      <c r="V140" s="15">
        <v>3466.61</v>
      </c>
      <c r="W140" s="15">
        <v>0</v>
      </c>
      <c r="X140" s="15">
        <v>0</v>
      </c>
      <c r="Y140" s="15">
        <v>0</v>
      </c>
      <c r="Z140" s="15">
        <v>0</v>
      </c>
      <c r="AA140" s="15">
        <v>0</v>
      </c>
      <c r="AB140" s="15">
        <v>545.73</v>
      </c>
      <c r="AC140" s="24">
        <v>223.03</v>
      </c>
      <c r="AD140" s="15">
        <v>0</v>
      </c>
      <c r="AE140" s="23">
        <v>86.82</v>
      </c>
      <c r="AF140" s="23">
        <v>86.82</v>
      </c>
      <c r="AG140" s="15">
        <v>0</v>
      </c>
      <c r="AH140" s="15"/>
      <c r="AI140" s="15"/>
      <c r="AJ140" s="15"/>
      <c r="AK140" s="15"/>
      <c r="AL140" s="15"/>
      <c r="AM140" s="15"/>
      <c r="AN140" s="15"/>
      <c r="AO140" s="22"/>
      <c r="AP140" s="22"/>
      <c r="AQ140" s="15" t="s">
        <v>28</v>
      </c>
      <c r="AR140" s="15">
        <v>1</v>
      </c>
      <c r="AS140" s="21">
        <v>44581</v>
      </c>
      <c r="AT140" s="21" t="s">
        <v>324</v>
      </c>
      <c r="AU140" s="20">
        <v>0</v>
      </c>
      <c r="AV140" s="15"/>
      <c r="AW140" s="15">
        <v>0</v>
      </c>
      <c r="AX140" s="15">
        <v>0</v>
      </c>
      <c r="AY140" s="15">
        <v>0</v>
      </c>
      <c r="AZ140" s="15">
        <v>0</v>
      </c>
      <c r="BA140" s="15">
        <v>0</v>
      </c>
      <c r="BB140" s="15">
        <v>0</v>
      </c>
      <c r="BC140" s="15">
        <v>0</v>
      </c>
      <c r="BD140" s="15">
        <v>0</v>
      </c>
      <c r="BE140" s="15">
        <v>0</v>
      </c>
      <c r="BF140" s="15">
        <v>0</v>
      </c>
      <c r="BG140" s="15">
        <v>0</v>
      </c>
      <c r="BH140" s="15">
        <v>0</v>
      </c>
      <c r="BI140" s="15">
        <v>0</v>
      </c>
      <c r="BJ140" s="15">
        <v>0</v>
      </c>
      <c r="BK140" s="15">
        <v>0</v>
      </c>
      <c r="BL140" s="15">
        <v>0</v>
      </c>
      <c r="BM140" s="15">
        <v>0</v>
      </c>
      <c r="BN140" s="15">
        <v>0</v>
      </c>
      <c r="BO140" s="15">
        <v>0</v>
      </c>
      <c r="BP140" s="15">
        <v>0</v>
      </c>
      <c r="BQ140" s="15">
        <v>180</v>
      </c>
      <c r="BR140" s="15">
        <v>0</v>
      </c>
      <c r="BS140" s="18"/>
      <c r="BT140" s="19">
        <v>2</v>
      </c>
      <c r="BU140" s="18">
        <v>36</v>
      </c>
      <c r="BV140" s="18">
        <v>36</v>
      </c>
      <c r="BW140" s="18">
        <v>3</v>
      </c>
      <c r="BX140" s="17">
        <v>34711</v>
      </c>
      <c r="BY140" s="16" t="s">
        <v>325</v>
      </c>
      <c r="BZ140" s="15" t="s">
        <v>325</v>
      </c>
      <c r="CA140" s="15">
        <v>0</v>
      </c>
      <c r="CB140" s="15" t="s">
        <v>324</v>
      </c>
      <c r="CC140" s="15" t="s">
        <v>324</v>
      </c>
      <c r="CD140" s="15">
        <v>0</v>
      </c>
      <c r="CE140" s="15">
        <v>0</v>
      </c>
      <c r="CF140" s="15">
        <v>0</v>
      </c>
      <c r="CG140" s="15">
        <v>0</v>
      </c>
      <c r="CH140" s="15">
        <v>0</v>
      </c>
      <c r="CI140" s="15">
        <v>0</v>
      </c>
      <c r="CJ140" s="15">
        <v>0</v>
      </c>
      <c r="CK140" s="15">
        <v>0</v>
      </c>
      <c r="CL140" s="15">
        <v>0</v>
      </c>
      <c r="CM140" s="15">
        <v>0</v>
      </c>
      <c r="CN140" s="15">
        <v>181.36</v>
      </c>
      <c r="CO140" s="15">
        <v>0</v>
      </c>
      <c r="CP140" s="15">
        <v>3474.8</v>
      </c>
      <c r="CQ140" s="15">
        <v>0</v>
      </c>
      <c r="CR140" s="15">
        <v>0</v>
      </c>
      <c r="CS140" s="15">
        <v>564.79999999999995</v>
      </c>
      <c r="CT140" s="15">
        <v>0</v>
      </c>
      <c r="CU140" s="15">
        <v>0</v>
      </c>
      <c r="CV140" s="15">
        <v>0</v>
      </c>
      <c r="CW140" s="15">
        <v>0</v>
      </c>
      <c r="CX140" s="15">
        <v>0</v>
      </c>
      <c r="CY140" s="15">
        <v>0</v>
      </c>
      <c r="CZ140" s="15">
        <v>0</v>
      </c>
      <c r="DA140" s="15">
        <v>0</v>
      </c>
      <c r="DB140" s="15">
        <v>0</v>
      </c>
      <c r="DC140" s="15">
        <v>0</v>
      </c>
      <c r="DD140" s="15">
        <v>0</v>
      </c>
      <c r="DE140" s="15">
        <v>0</v>
      </c>
      <c r="DF140" s="15">
        <v>0</v>
      </c>
      <c r="DG140" s="15">
        <v>0</v>
      </c>
      <c r="DH140" s="15">
        <v>0</v>
      </c>
      <c r="DI140" s="15">
        <v>0</v>
      </c>
      <c r="DJ140" s="15">
        <v>0</v>
      </c>
      <c r="DK140" s="15">
        <v>35</v>
      </c>
      <c r="DL140" s="15">
        <v>0</v>
      </c>
      <c r="DM140" s="15">
        <v>0</v>
      </c>
      <c r="DN140" s="15">
        <v>0</v>
      </c>
      <c r="DO140" s="15">
        <v>0</v>
      </c>
      <c r="DP140" s="15">
        <v>0</v>
      </c>
      <c r="DQ140" s="15">
        <v>0</v>
      </c>
      <c r="DR140" s="15">
        <v>0</v>
      </c>
      <c r="DS140" s="15">
        <v>0</v>
      </c>
      <c r="DT140" s="15">
        <v>0</v>
      </c>
      <c r="DU140" s="15">
        <v>0</v>
      </c>
      <c r="DV140" s="15">
        <v>277.33</v>
      </c>
      <c r="DW140" s="15">
        <v>0</v>
      </c>
      <c r="DX140" s="13">
        <v>0</v>
      </c>
      <c r="DY140" s="13">
        <v>0</v>
      </c>
      <c r="DZ140" s="13">
        <v>0</v>
      </c>
      <c r="EA140" s="14">
        <v>40.409999999999997</v>
      </c>
      <c r="EC140" s="13">
        <v>30</v>
      </c>
    </row>
    <row r="141" spans="1:133" s="13" customFormat="1" x14ac:dyDescent="0.25">
      <c r="A141" s="25" t="s">
        <v>329</v>
      </c>
      <c r="B141" s="23">
        <v>2</v>
      </c>
      <c r="C141" s="23">
        <v>2</v>
      </c>
      <c r="D141" s="23" t="s">
        <v>340</v>
      </c>
      <c r="E141" s="15" t="s">
        <v>192</v>
      </c>
      <c r="F141" s="15" t="s">
        <v>472</v>
      </c>
      <c r="G141" s="15">
        <v>4591.6899999999996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918.34</v>
      </c>
      <c r="O141" s="15">
        <v>0</v>
      </c>
      <c r="P141" s="15">
        <v>629.75</v>
      </c>
      <c r="Q141" s="15">
        <v>5792.43</v>
      </c>
      <c r="R141" s="15">
        <v>534.78</v>
      </c>
      <c r="S141" s="15">
        <v>0</v>
      </c>
      <c r="T141" s="15">
        <v>0</v>
      </c>
      <c r="U141" s="15">
        <v>4627.8999999999996</v>
      </c>
      <c r="V141" s="15">
        <v>5792.43</v>
      </c>
      <c r="W141" s="15">
        <v>0</v>
      </c>
      <c r="X141" s="15">
        <v>0</v>
      </c>
      <c r="Y141" s="15">
        <v>0</v>
      </c>
      <c r="Z141" s="15">
        <v>0</v>
      </c>
      <c r="AA141" s="15">
        <v>0</v>
      </c>
      <c r="AB141" s="15">
        <v>1102.01</v>
      </c>
      <c r="AC141" s="24">
        <v>223.03</v>
      </c>
      <c r="AD141" s="15">
        <v>0</v>
      </c>
      <c r="AE141" s="23">
        <v>86.82</v>
      </c>
      <c r="AF141" s="23">
        <v>86.82</v>
      </c>
      <c r="AG141" s="15">
        <v>0</v>
      </c>
      <c r="AH141" s="15"/>
      <c r="AI141" s="15"/>
      <c r="AJ141" s="15"/>
      <c r="AK141" s="15"/>
      <c r="AL141" s="15"/>
      <c r="AM141" s="15"/>
      <c r="AN141" s="15"/>
      <c r="AO141" s="22"/>
      <c r="AP141" s="22"/>
      <c r="AQ141" s="15" t="s">
        <v>14</v>
      </c>
      <c r="AR141" s="15">
        <v>1</v>
      </c>
      <c r="AS141" s="21">
        <v>44928</v>
      </c>
      <c r="AT141" s="21" t="s">
        <v>324</v>
      </c>
      <c r="AU141" s="20">
        <v>0</v>
      </c>
      <c r="AV141" s="15"/>
      <c r="AW141" s="15">
        <v>0</v>
      </c>
      <c r="AX141" s="15">
        <v>0</v>
      </c>
      <c r="AY141" s="15">
        <v>0</v>
      </c>
      <c r="AZ141" s="15">
        <v>0</v>
      </c>
      <c r="BA141" s="15">
        <v>0</v>
      </c>
      <c r="BB141" s="15">
        <v>0</v>
      </c>
      <c r="BC141" s="15">
        <v>0</v>
      </c>
      <c r="BD141" s="15">
        <v>0</v>
      </c>
      <c r="BE141" s="15">
        <v>0</v>
      </c>
      <c r="BF141" s="15">
        <v>0</v>
      </c>
      <c r="BG141" s="15">
        <v>0</v>
      </c>
      <c r="BH141" s="15">
        <v>0</v>
      </c>
      <c r="BI141" s="15">
        <v>0</v>
      </c>
      <c r="BJ141" s="15">
        <v>0</v>
      </c>
      <c r="BK141" s="15">
        <v>0</v>
      </c>
      <c r="BL141" s="15">
        <v>0</v>
      </c>
      <c r="BM141" s="15">
        <v>0</v>
      </c>
      <c r="BN141" s="15">
        <v>0</v>
      </c>
      <c r="BO141" s="15">
        <v>0</v>
      </c>
      <c r="BP141" s="15">
        <v>0</v>
      </c>
      <c r="BQ141" s="15">
        <v>220</v>
      </c>
      <c r="BR141" s="15">
        <v>0</v>
      </c>
      <c r="BS141" s="18"/>
      <c r="BT141" s="19">
        <v>2</v>
      </c>
      <c r="BU141" s="18">
        <v>44</v>
      </c>
      <c r="BV141" s="18">
        <v>44</v>
      </c>
      <c r="BW141" s="18">
        <v>4</v>
      </c>
      <c r="BX141" s="17">
        <v>35784</v>
      </c>
      <c r="BY141" s="16" t="s">
        <v>325</v>
      </c>
      <c r="BZ141" s="15" t="s">
        <v>325</v>
      </c>
      <c r="CA141" s="15">
        <v>0</v>
      </c>
      <c r="CB141" s="15" t="s">
        <v>324</v>
      </c>
      <c r="CC141" s="15" t="s">
        <v>324</v>
      </c>
      <c r="CD141" s="15">
        <v>0</v>
      </c>
      <c r="CE141" s="15">
        <v>0</v>
      </c>
      <c r="CF141" s="15">
        <v>0</v>
      </c>
      <c r="CG141" s="15">
        <v>0</v>
      </c>
      <c r="CH141" s="15">
        <v>0</v>
      </c>
      <c r="CI141" s="15">
        <v>0</v>
      </c>
      <c r="CJ141" s="15">
        <v>0</v>
      </c>
      <c r="CK141" s="15">
        <v>0</v>
      </c>
      <c r="CL141" s="15">
        <v>0</v>
      </c>
      <c r="CM141" s="15">
        <v>0</v>
      </c>
      <c r="CN141" s="15">
        <v>0</v>
      </c>
      <c r="CO141" s="15">
        <v>0</v>
      </c>
      <c r="CP141" s="15">
        <v>5792.4299999999994</v>
      </c>
      <c r="CQ141" s="15">
        <v>0</v>
      </c>
      <c r="CR141" s="15">
        <v>0</v>
      </c>
      <c r="CS141" s="15">
        <v>282.39999999999998</v>
      </c>
      <c r="CT141" s="15">
        <v>0</v>
      </c>
      <c r="CU141" s="15">
        <v>0</v>
      </c>
      <c r="CV141" s="15">
        <v>0</v>
      </c>
      <c r="CW141" s="15">
        <v>0</v>
      </c>
      <c r="CX141" s="15">
        <v>0</v>
      </c>
      <c r="CY141" s="15">
        <v>0</v>
      </c>
      <c r="CZ141" s="15">
        <v>0</v>
      </c>
      <c r="DA141" s="15">
        <v>0</v>
      </c>
      <c r="DB141" s="15">
        <v>0</v>
      </c>
      <c r="DC141" s="15">
        <v>0</v>
      </c>
      <c r="DD141" s="15">
        <v>0</v>
      </c>
      <c r="DE141" s="15">
        <v>0</v>
      </c>
      <c r="DF141" s="15">
        <v>0</v>
      </c>
      <c r="DG141" s="15">
        <v>0</v>
      </c>
      <c r="DH141" s="15">
        <v>0</v>
      </c>
      <c r="DI141" s="15">
        <v>0</v>
      </c>
      <c r="DJ141" s="15">
        <v>0</v>
      </c>
      <c r="DK141" s="15">
        <v>0</v>
      </c>
      <c r="DL141" s="15">
        <v>0</v>
      </c>
      <c r="DM141" s="15">
        <v>0</v>
      </c>
      <c r="DN141" s="15">
        <v>0</v>
      </c>
      <c r="DO141" s="15">
        <v>0</v>
      </c>
      <c r="DP141" s="15">
        <v>0</v>
      </c>
      <c r="DQ141" s="15">
        <v>0</v>
      </c>
      <c r="DR141" s="15">
        <v>0</v>
      </c>
      <c r="DS141" s="15">
        <v>0</v>
      </c>
      <c r="DT141" s="15">
        <v>0</v>
      </c>
      <c r="DU141" s="15">
        <v>0</v>
      </c>
      <c r="DV141" s="15">
        <v>463.39</v>
      </c>
      <c r="DW141" s="15">
        <v>0</v>
      </c>
      <c r="DX141" s="13">
        <v>0</v>
      </c>
      <c r="DY141" s="13">
        <v>0</v>
      </c>
      <c r="DZ141" s="13">
        <v>0</v>
      </c>
      <c r="EA141" s="14">
        <v>40.409999999999997</v>
      </c>
      <c r="EC141" s="13">
        <v>30</v>
      </c>
    </row>
    <row r="142" spans="1:133" s="13" customFormat="1" x14ac:dyDescent="0.25">
      <c r="A142" s="25" t="s">
        <v>329</v>
      </c>
      <c r="B142" s="23">
        <v>2</v>
      </c>
      <c r="C142" s="23">
        <v>2</v>
      </c>
      <c r="D142" s="23" t="s">
        <v>340</v>
      </c>
      <c r="E142" s="15" t="s">
        <v>193</v>
      </c>
      <c r="F142" s="15" t="s">
        <v>471</v>
      </c>
      <c r="G142" s="15">
        <v>2590.9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4.63</v>
      </c>
      <c r="N142" s="15">
        <v>353.31</v>
      </c>
      <c r="O142" s="15">
        <v>0</v>
      </c>
      <c r="P142" s="15">
        <v>466.46</v>
      </c>
      <c r="Q142" s="15">
        <v>4626.03</v>
      </c>
      <c r="R142" s="15">
        <v>241.52</v>
      </c>
      <c r="S142" s="15">
        <v>0</v>
      </c>
      <c r="T142" s="15">
        <v>0</v>
      </c>
      <c r="U142" s="15">
        <v>3922.6800000000007</v>
      </c>
      <c r="V142" s="15">
        <v>4626.03</v>
      </c>
      <c r="W142" s="15">
        <v>0</v>
      </c>
      <c r="X142" s="15">
        <v>0</v>
      </c>
      <c r="Y142" s="15">
        <v>0</v>
      </c>
      <c r="Z142" s="15">
        <v>0</v>
      </c>
      <c r="AA142" s="15">
        <v>0</v>
      </c>
      <c r="AB142" s="15">
        <v>589.77</v>
      </c>
      <c r="AC142" s="24">
        <v>223.03</v>
      </c>
      <c r="AD142" s="15">
        <v>0</v>
      </c>
      <c r="AE142" s="23">
        <v>86.82</v>
      </c>
      <c r="AF142" s="23">
        <v>86.82</v>
      </c>
      <c r="AG142" s="15">
        <v>0</v>
      </c>
      <c r="AH142" s="15"/>
      <c r="AI142" s="15"/>
      <c r="AJ142" s="15"/>
      <c r="AK142" s="15"/>
      <c r="AL142" s="15"/>
      <c r="AM142" s="15"/>
      <c r="AN142" s="15"/>
      <c r="AO142" s="22"/>
      <c r="AP142" s="22"/>
      <c r="AQ142" s="15" t="s">
        <v>29</v>
      </c>
      <c r="AR142" s="15">
        <v>1</v>
      </c>
      <c r="AS142" s="21">
        <v>44684</v>
      </c>
      <c r="AT142" s="21" t="s">
        <v>324</v>
      </c>
      <c r="AU142" s="20">
        <v>0</v>
      </c>
      <c r="AV142" s="15"/>
      <c r="AW142" s="15">
        <v>0</v>
      </c>
      <c r="AX142" s="15">
        <v>0</v>
      </c>
      <c r="AY142" s="15">
        <v>0</v>
      </c>
      <c r="AZ142" s="15">
        <v>0</v>
      </c>
      <c r="BA142" s="15">
        <v>0</v>
      </c>
      <c r="BB142" s="15">
        <v>0</v>
      </c>
      <c r="BC142" s="15">
        <v>0</v>
      </c>
      <c r="BD142" s="15">
        <v>0</v>
      </c>
      <c r="BE142" s="15">
        <v>0</v>
      </c>
      <c r="BF142" s="15">
        <v>0</v>
      </c>
      <c r="BG142" s="15">
        <v>0</v>
      </c>
      <c r="BH142" s="15">
        <v>0</v>
      </c>
      <c r="BI142" s="15">
        <v>0</v>
      </c>
      <c r="BJ142" s="15">
        <v>0</v>
      </c>
      <c r="BK142" s="15">
        <v>0</v>
      </c>
      <c r="BL142" s="15">
        <v>0</v>
      </c>
      <c r="BM142" s="15">
        <v>0</v>
      </c>
      <c r="BN142" s="15">
        <v>0</v>
      </c>
      <c r="BO142" s="15">
        <v>0</v>
      </c>
      <c r="BP142" s="15">
        <v>0</v>
      </c>
      <c r="BQ142" s="15">
        <v>180</v>
      </c>
      <c r="BR142" s="15">
        <v>0</v>
      </c>
      <c r="BS142" s="18"/>
      <c r="BT142" s="19">
        <v>2</v>
      </c>
      <c r="BU142" s="18">
        <v>36</v>
      </c>
      <c r="BV142" s="18">
        <v>36</v>
      </c>
      <c r="BW142" s="18">
        <v>4</v>
      </c>
      <c r="BX142" s="17">
        <v>34299</v>
      </c>
      <c r="BY142" s="16" t="s">
        <v>325</v>
      </c>
      <c r="BZ142" s="15" t="s">
        <v>325</v>
      </c>
      <c r="CA142" s="15">
        <v>0</v>
      </c>
      <c r="CB142" s="15"/>
      <c r="CC142" s="15"/>
      <c r="CD142" s="15">
        <v>0</v>
      </c>
      <c r="CE142" s="15">
        <v>0</v>
      </c>
      <c r="CF142" s="15">
        <v>0</v>
      </c>
      <c r="CG142" s="15">
        <v>0</v>
      </c>
      <c r="CH142" s="15">
        <v>0</v>
      </c>
      <c r="CI142" s="15">
        <v>381.06</v>
      </c>
      <c r="CJ142" s="15">
        <v>76.209999999999994</v>
      </c>
      <c r="CK142" s="15">
        <v>0</v>
      </c>
      <c r="CL142" s="15">
        <v>0</v>
      </c>
      <c r="CM142" s="15">
        <v>0</v>
      </c>
      <c r="CN142" s="15">
        <v>0</v>
      </c>
      <c r="CO142" s="15">
        <v>0</v>
      </c>
      <c r="CP142" s="15">
        <v>4630.6600000000008</v>
      </c>
      <c r="CQ142" s="15">
        <v>0</v>
      </c>
      <c r="CR142" s="15">
        <v>942.15</v>
      </c>
      <c r="CS142" s="15">
        <v>282.39999999999998</v>
      </c>
      <c r="CT142" s="15">
        <v>0</v>
      </c>
      <c r="CU142" s="15">
        <v>0</v>
      </c>
      <c r="CV142" s="15">
        <v>0</v>
      </c>
      <c r="CW142" s="15">
        <v>0</v>
      </c>
      <c r="CX142" s="15">
        <v>0</v>
      </c>
      <c r="CY142" s="15">
        <v>0</v>
      </c>
      <c r="CZ142" s="15">
        <v>0</v>
      </c>
      <c r="DA142" s="15">
        <v>0</v>
      </c>
      <c r="DB142" s="15">
        <v>0</v>
      </c>
      <c r="DC142" s="15">
        <v>0</v>
      </c>
      <c r="DD142" s="15">
        <v>0</v>
      </c>
      <c r="DE142" s="15">
        <v>0</v>
      </c>
      <c r="DF142" s="15">
        <v>0</v>
      </c>
      <c r="DG142" s="15">
        <v>0</v>
      </c>
      <c r="DH142" s="15">
        <v>0</v>
      </c>
      <c r="DI142" s="15">
        <v>0</v>
      </c>
      <c r="DJ142" s="15">
        <v>0</v>
      </c>
      <c r="DK142" s="15">
        <v>0</v>
      </c>
      <c r="DL142" s="15">
        <v>0</v>
      </c>
      <c r="DM142" s="15">
        <v>0</v>
      </c>
      <c r="DN142" s="15">
        <v>0</v>
      </c>
      <c r="DO142" s="15">
        <v>0</v>
      </c>
      <c r="DP142" s="15">
        <v>0</v>
      </c>
      <c r="DQ142" s="15">
        <v>0</v>
      </c>
      <c r="DR142" s="15">
        <v>0</v>
      </c>
      <c r="DS142" s="15">
        <v>0</v>
      </c>
      <c r="DT142" s="15">
        <v>0</v>
      </c>
      <c r="DU142" s="15">
        <v>0</v>
      </c>
      <c r="DV142" s="15">
        <v>370.08</v>
      </c>
      <c r="DW142" s="15">
        <v>0</v>
      </c>
      <c r="DX142" s="13">
        <v>0</v>
      </c>
      <c r="DY142" s="13">
        <v>0</v>
      </c>
      <c r="DZ142" s="13">
        <v>0</v>
      </c>
      <c r="EA142" s="14">
        <v>40.409999999999997</v>
      </c>
      <c r="EC142" s="13">
        <v>22</v>
      </c>
    </row>
    <row r="143" spans="1:133" s="13" customFormat="1" x14ac:dyDescent="0.25">
      <c r="A143" s="25" t="s">
        <v>329</v>
      </c>
      <c r="B143" s="23">
        <v>2</v>
      </c>
      <c r="C143" s="23">
        <v>2</v>
      </c>
      <c r="D143" s="23" t="s">
        <v>423</v>
      </c>
      <c r="E143" s="15" t="s">
        <v>194</v>
      </c>
      <c r="F143" s="15" t="s">
        <v>470</v>
      </c>
      <c r="G143" s="15">
        <v>3743.95</v>
      </c>
      <c r="H143" s="15">
        <v>0</v>
      </c>
      <c r="I143" s="15">
        <v>0</v>
      </c>
      <c r="J143" s="15">
        <v>0</v>
      </c>
      <c r="K143" s="15">
        <v>0</v>
      </c>
      <c r="L143" s="15">
        <v>0</v>
      </c>
      <c r="M143" s="15">
        <v>26.72</v>
      </c>
      <c r="N143" s="15">
        <v>0</v>
      </c>
      <c r="O143" s="15">
        <v>0</v>
      </c>
      <c r="P143" s="15">
        <v>417.44</v>
      </c>
      <c r="Q143" s="15">
        <v>4275.95</v>
      </c>
      <c r="R143" s="15">
        <v>191.79</v>
      </c>
      <c r="S143" s="15">
        <v>0</v>
      </c>
      <c r="T143" s="15">
        <v>0</v>
      </c>
      <c r="U143" s="15">
        <v>3693.44</v>
      </c>
      <c r="V143" s="15">
        <v>4275.95</v>
      </c>
      <c r="W143" s="15">
        <v>0</v>
      </c>
      <c r="X143" s="15">
        <v>0</v>
      </c>
      <c r="Y143" s="15">
        <v>0</v>
      </c>
      <c r="Z143" s="15">
        <v>0</v>
      </c>
      <c r="AA143" s="15">
        <v>0</v>
      </c>
      <c r="AB143" s="15">
        <v>754.13</v>
      </c>
      <c r="AC143" s="24">
        <v>223.03</v>
      </c>
      <c r="AD143" s="15">
        <v>0</v>
      </c>
      <c r="AE143" s="23">
        <v>86.82</v>
      </c>
      <c r="AF143" s="23">
        <v>86.82</v>
      </c>
      <c r="AG143" s="15">
        <v>0</v>
      </c>
      <c r="AH143" s="15"/>
      <c r="AI143" s="15"/>
      <c r="AJ143" s="15"/>
      <c r="AK143" s="15"/>
      <c r="AL143" s="15"/>
      <c r="AM143" s="15"/>
      <c r="AN143" s="15"/>
      <c r="AO143" s="22"/>
      <c r="AP143" s="22"/>
      <c r="AQ143" s="15" t="s">
        <v>195</v>
      </c>
      <c r="AR143" s="15">
        <v>1</v>
      </c>
      <c r="AS143" s="21">
        <v>45271</v>
      </c>
      <c r="AT143" s="21" t="s">
        <v>324</v>
      </c>
      <c r="AU143" s="20">
        <v>0</v>
      </c>
      <c r="AV143" s="15"/>
      <c r="AW143" s="15">
        <v>0</v>
      </c>
      <c r="AX143" s="15">
        <v>0</v>
      </c>
      <c r="AY143" s="15">
        <v>0</v>
      </c>
      <c r="AZ143" s="15">
        <v>0</v>
      </c>
      <c r="BA143" s="15">
        <v>0</v>
      </c>
      <c r="BB143" s="15">
        <v>0</v>
      </c>
      <c r="BC143" s="15">
        <v>0</v>
      </c>
      <c r="BD143" s="15">
        <v>0</v>
      </c>
      <c r="BE143" s="15">
        <v>0</v>
      </c>
      <c r="BF143" s="15">
        <v>0</v>
      </c>
      <c r="BG143" s="15">
        <v>0</v>
      </c>
      <c r="BH143" s="15">
        <v>0</v>
      </c>
      <c r="BI143" s="15">
        <v>0</v>
      </c>
      <c r="BJ143" s="15">
        <v>0</v>
      </c>
      <c r="BK143" s="15">
        <v>0</v>
      </c>
      <c r="BL143" s="15">
        <v>0</v>
      </c>
      <c r="BM143" s="15">
        <v>0</v>
      </c>
      <c r="BN143" s="15">
        <v>0</v>
      </c>
      <c r="BO143" s="15">
        <v>0</v>
      </c>
      <c r="BP143" s="15">
        <v>0</v>
      </c>
      <c r="BQ143" s="15">
        <v>220</v>
      </c>
      <c r="BR143" s="15">
        <v>0</v>
      </c>
      <c r="BS143" s="18"/>
      <c r="BT143" s="19">
        <v>2</v>
      </c>
      <c r="BU143" s="18">
        <v>44</v>
      </c>
      <c r="BV143" s="18">
        <v>44</v>
      </c>
      <c r="BW143" s="18">
        <v>4</v>
      </c>
      <c r="BX143" s="17">
        <v>36110</v>
      </c>
      <c r="BY143" s="16" t="s">
        <v>325</v>
      </c>
      <c r="BZ143" s="15" t="s">
        <v>325</v>
      </c>
      <c r="CA143" s="15">
        <v>0</v>
      </c>
      <c r="CB143" s="15" t="s">
        <v>324</v>
      </c>
      <c r="CC143" s="15" t="s">
        <v>324</v>
      </c>
      <c r="CD143" s="15">
        <v>0</v>
      </c>
      <c r="CE143" s="15">
        <v>0</v>
      </c>
      <c r="CF143" s="15">
        <v>0</v>
      </c>
      <c r="CG143" s="15">
        <v>0</v>
      </c>
      <c r="CH143" s="15">
        <v>0</v>
      </c>
      <c r="CI143" s="15">
        <v>0</v>
      </c>
      <c r="CJ143" s="15">
        <v>0</v>
      </c>
      <c r="CK143" s="15">
        <v>0</v>
      </c>
      <c r="CL143" s="15">
        <v>0</v>
      </c>
      <c r="CM143" s="15">
        <v>0</v>
      </c>
      <c r="CN143" s="15">
        <v>249.6</v>
      </c>
      <c r="CO143" s="15">
        <v>0</v>
      </c>
      <c r="CP143" s="15">
        <v>4302.67</v>
      </c>
      <c r="CQ143" s="15">
        <v>0</v>
      </c>
      <c r="CR143" s="15">
        <v>0</v>
      </c>
      <c r="CS143" s="15">
        <v>282.39999999999998</v>
      </c>
      <c r="CT143" s="15">
        <v>0</v>
      </c>
      <c r="CU143" s="15">
        <v>0</v>
      </c>
      <c r="CV143" s="15">
        <v>0</v>
      </c>
      <c r="CW143" s="15">
        <v>0</v>
      </c>
      <c r="CX143" s="15">
        <v>0</v>
      </c>
      <c r="CY143" s="15">
        <v>0</v>
      </c>
      <c r="CZ143" s="15">
        <v>0</v>
      </c>
      <c r="DA143" s="15">
        <v>0</v>
      </c>
      <c r="DB143" s="15">
        <v>0</v>
      </c>
      <c r="DC143" s="15">
        <v>0</v>
      </c>
      <c r="DD143" s="15">
        <v>0</v>
      </c>
      <c r="DE143" s="15">
        <v>0</v>
      </c>
      <c r="DF143" s="15">
        <v>0</v>
      </c>
      <c r="DG143" s="15">
        <v>0</v>
      </c>
      <c r="DH143" s="15">
        <v>0</v>
      </c>
      <c r="DI143" s="15">
        <v>0</v>
      </c>
      <c r="DJ143" s="15">
        <v>0</v>
      </c>
      <c r="DK143" s="15">
        <v>0</v>
      </c>
      <c r="DL143" s="15">
        <v>0</v>
      </c>
      <c r="DM143" s="15">
        <v>0</v>
      </c>
      <c r="DN143" s="15">
        <v>0</v>
      </c>
      <c r="DO143" s="15">
        <v>0</v>
      </c>
      <c r="DP143" s="15">
        <v>0</v>
      </c>
      <c r="DQ143" s="15">
        <v>0</v>
      </c>
      <c r="DR143" s="15">
        <v>0</v>
      </c>
      <c r="DS143" s="15">
        <v>0</v>
      </c>
      <c r="DT143" s="15">
        <v>0</v>
      </c>
      <c r="DU143" s="15">
        <v>0</v>
      </c>
      <c r="DV143" s="15">
        <v>342.08</v>
      </c>
      <c r="DW143" s="15">
        <v>0</v>
      </c>
      <c r="DX143" s="13">
        <v>0</v>
      </c>
      <c r="DY143" s="13">
        <v>0</v>
      </c>
      <c r="DZ143" s="13">
        <v>0</v>
      </c>
      <c r="EA143" s="14">
        <v>40.409999999999997</v>
      </c>
      <c r="EC143" s="13">
        <v>30</v>
      </c>
    </row>
    <row r="144" spans="1:133" s="13" customFormat="1" x14ac:dyDescent="0.25">
      <c r="A144" s="25" t="s">
        <v>329</v>
      </c>
      <c r="B144" s="23">
        <v>2</v>
      </c>
      <c r="C144" s="23">
        <v>2</v>
      </c>
      <c r="D144" s="23" t="s">
        <v>395</v>
      </c>
      <c r="E144" s="15" t="s">
        <v>196</v>
      </c>
      <c r="F144" s="15" t="s">
        <v>469</v>
      </c>
      <c r="G144" s="15">
        <v>1796.46</v>
      </c>
      <c r="H144" s="15">
        <v>0</v>
      </c>
      <c r="I144" s="15">
        <v>0</v>
      </c>
      <c r="J144" s="15">
        <v>0</v>
      </c>
      <c r="K144" s="15">
        <v>0</v>
      </c>
      <c r="L144" s="15">
        <v>0</v>
      </c>
      <c r="M144" s="15">
        <v>0.5</v>
      </c>
      <c r="N144" s="15">
        <v>0</v>
      </c>
      <c r="O144" s="15">
        <v>0</v>
      </c>
      <c r="P144" s="15">
        <v>176.82</v>
      </c>
      <c r="Q144" s="15">
        <v>2200.1</v>
      </c>
      <c r="R144" s="15">
        <v>0</v>
      </c>
      <c r="S144" s="15">
        <v>0</v>
      </c>
      <c r="T144" s="15">
        <v>0</v>
      </c>
      <c r="U144" s="15">
        <v>1909.9900000000002</v>
      </c>
      <c r="V144" s="15">
        <v>2200.1</v>
      </c>
      <c r="W144" s="15">
        <v>0</v>
      </c>
      <c r="X144" s="15">
        <v>0</v>
      </c>
      <c r="Y144" s="15">
        <v>0</v>
      </c>
      <c r="Z144" s="15">
        <v>0</v>
      </c>
      <c r="AA144" s="15">
        <v>0</v>
      </c>
      <c r="AB144" s="15">
        <v>359.39</v>
      </c>
      <c r="AC144" s="24">
        <v>223.03</v>
      </c>
      <c r="AD144" s="15">
        <v>0</v>
      </c>
      <c r="AE144" s="23">
        <v>86.82</v>
      </c>
      <c r="AF144" s="23">
        <v>86.82</v>
      </c>
      <c r="AG144" s="15">
        <v>0</v>
      </c>
      <c r="AH144" s="15"/>
      <c r="AI144" s="15"/>
      <c r="AJ144" s="15"/>
      <c r="AK144" s="15"/>
      <c r="AL144" s="15"/>
      <c r="AM144" s="15"/>
      <c r="AN144" s="15"/>
      <c r="AO144" s="22"/>
      <c r="AP144" s="22"/>
      <c r="AQ144" s="15" t="s">
        <v>197</v>
      </c>
      <c r="AR144" s="15">
        <v>1</v>
      </c>
      <c r="AS144" s="21">
        <v>44733</v>
      </c>
      <c r="AT144" s="21" t="s">
        <v>324</v>
      </c>
      <c r="AU144" s="20">
        <v>0</v>
      </c>
      <c r="AV144" s="15"/>
      <c r="AW144" s="15">
        <v>0</v>
      </c>
      <c r="AX144" s="15">
        <v>0</v>
      </c>
      <c r="AY144" s="15">
        <v>0</v>
      </c>
      <c r="AZ144" s="15">
        <v>0</v>
      </c>
      <c r="BA144" s="15">
        <v>0</v>
      </c>
      <c r="BB144" s="15">
        <v>0</v>
      </c>
      <c r="BC144" s="15">
        <v>0</v>
      </c>
      <c r="BD144" s="15">
        <v>0</v>
      </c>
      <c r="BE144" s="15">
        <v>0</v>
      </c>
      <c r="BF144" s="15">
        <v>0</v>
      </c>
      <c r="BG144" s="15">
        <v>0</v>
      </c>
      <c r="BH144" s="15">
        <v>0</v>
      </c>
      <c r="BI144" s="15">
        <v>0</v>
      </c>
      <c r="BJ144" s="15">
        <v>0</v>
      </c>
      <c r="BK144" s="15">
        <v>0</v>
      </c>
      <c r="BL144" s="15">
        <v>0</v>
      </c>
      <c r="BM144" s="15">
        <v>0</v>
      </c>
      <c r="BN144" s="15">
        <v>0</v>
      </c>
      <c r="BO144" s="15">
        <v>0</v>
      </c>
      <c r="BP144" s="15">
        <v>0</v>
      </c>
      <c r="BQ144" s="15">
        <v>220</v>
      </c>
      <c r="BR144" s="15">
        <v>0</v>
      </c>
      <c r="BS144" s="18"/>
      <c r="BT144" s="19">
        <v>2</v>
      </c>
      <c r="BU144" s="18">
        <v>44</v>
      </c>
      <c r="BV144" s="18">
        <v>44</v>
      </c>
      <c r="BW144" s="18">
        <v>3</v>
      </c>
      <c r="BX144" s="17">
        <v>36577</v>
      </c>
      <c r="BY144" s="16" t="s">
        <v>325</v>
      </c>
      <c r="BZ144" s="15" t="s">
        <v>325</v>
      </c>
      <c r="CA144" s="15">
        <v>107.79</v>
      </c>
      <c r="CB144" s="15"/>
      <c r="CC144" s="15"/>
      <c r="CD144" s="15">
        <v>0</v>
      </c>
      <c r="CE144" s="15">
        <v>0</v>
      </c>
      <c r="CF144" s="15">
        <v>0</v>
      </c>
      <c r="CG144" s="15">
        <v>0</v>
      </c>
      <c r="CH144" s="15">
        <v>0</v>
      </c>
      <c r="CI144" s="15">
        <v>1.23</v>
      </c>
      <c r="CJ144" s="15">
        <v>0.25</v>
      </c>
      <c r="CK144" s="15">
        <v>0</v>
      </c>
      <c r="CL144" s="15">
        <v>0</v>
      </c>
      <c r="CM144" s="15">
        <v>0</v>
      </c>
      <c r="CN144" s="15">
        <v>119.76</v>
      </c>
      <c r="CO144" s="15">
        <v>0</v>
      </c>
      <c r="CP144" s="15">
        <v>2200.6000000000004</v>
      </c>
      <c r="CQ144" s="15">
        <v>0</v>
      </c>
      <c r="CR144" s="15">
        <v>0</v>
      </c>
      <c r="CS144" s="15">
        <v>282.39999999999998</v>
      </c>
      <c r="CT144" s="15">
        <v>0</v>
      </c>
      <c r="CU144" s="15">
        <v>0</v>
      </c>
      <c r="CV144" s="15">
        <v>0</v>
      </c>
      <c r="CW144" s="15">
        <v>0</v>
      </c>
      <c r="CX144" s="15">
        <v>0</v>
      </c>
      <c r="CY144" s="15">
        <v>0</v>
      </c>
      <c r="CZ144" s="15">
        <v>0</v>
      </c>
      <c r="DA144" s="15">
        <v>0</v>
      </c>
      <c r="DB144" s="15">
        <v>0</v>
      </c>
      <c r="DC144" s="15">
        <v>0</v>
      </c>
      <c r="DD144" s="15">
        <v>0</v>
      </c>
      <c r="DE144" s="15">
        <v>0</v>
      </c>
      <c r="DF144" s="15">
        <v>0</v>
      </c>
      <c r="DG144" s="15">
        <v>0</v>
      </c>
      <c r="DH144" s="15">
        <v>0</v>
      </c>
      <c r="DI144" s="15">
        <v>0</v>
      </c>
      <c r="DJ144" s="15">
        <v>0</v>
      </c>
      <c r="DK144" s="15">
        <v>6</v>
      </c>
      <c r="DL144" s="15">
        <v>0</v>
      </c>
      <c r="DM144" s="15">
        <v>0</v>
      </c>
      <c r="DN144" s="15">
        <v>0</v>
      </c>
      <c r="DO144" s="15">
        <v>0</v>
      </c>
      <c r="DP144" s="15">
        <v>0</v>
      </c>
      <c r="DQ144" s="15">
        <v>0</v>
      </c>
      <c r="DR144" s="15">
        <v>0</v>
      </c>
      <c r="DS144" s="15">
        <v>0</v>
      </c>
      <c r="DT144" s="15">
        <v>0</v>
      </c>
      <c r="DU144" s="15">
        <v>0</v>
      </c>
      <c r="DV144" s="15">
        <v>176.01</v>
      </c>
      <c r="DW144" s="15">
        <v>0</v>
      </c>
      <c r="DX144" s="13">
        <v>0</v>
      </c>
      <c r="DY144" s="13">
        <v>0</v>
      </c>
      <c r="DZ144" s="13">
        <v>0</v>
      </c>
      <c r="EA144" s="14">
        <v>40.409999999999997</v>
      </c>
      <c r="EC144" s="13">
        <v>30</v>
      </c>
    </row>
    <row r="145" spans="1:133" s="13" customFormat="1" x14ac:dyDescent="0.25">
      <c r="A145" s="25" t="s">
        <v>329</v>
      </c>
      <c r="B145" s="23">
        <v>2</v>
      </c>
      <c r="C145" s="23">
        <v>2</v>
      </c>
      <c r="D145" s="23" t="s">
        <v>331</v>
      </c>
      <c r="E145" s="15" t="s">
        <v>198</v>
      </c>
      <c r="F145" s="15" t="s">
        <v>468</v>
      </c>
      <c r="G145" s="15">
        <v>2629.77</v>
      </c>
      <c r="H145" s="15">
        <v>0</v>
      </c>
      <c r="I145" s="15">
        <v>0</v>
      </c>
      <c r="J145" s="15">
        <v>0</v>
      </c>
      <c r="K145" s="15">
        <v>0</v>
      </c>
      <c r="L145" s="15">
        <v>0</v>
      </c>
      <c r="M145" s="15">
        <v>0.88</v>
      </c>
      <c r="N145" s="15">
        <v>0</v>
      </c>
      <c r="O145" s="15">
        <v>0</v>
      </c>
      <c r="P145" s="15">
        <v>259.16000000000003</v>
      </c>
      <c r="Q145" s="15">
        <v>3002.85</v>
      </c>
      <c r="R145" s="15">
        <v>18.940000000000001</v>
      </c>
      <c r="S145" s="15">
        <v>0</v>
      </c>
      <c r="T145" s="15">
        <v>0</v>
      </c>
      <c r="U145" s="15">
        <v>2690.63</v>
      </c>
      <c r="V145" s="15">
        <v>3002.85</v>
      </c>
      <c r="W145" s="15">
        <v>0</v>
      </c>
      <c r="X145" s="15">
        <v>0</v>
      </c>
      <c r="Y145" s="15">
        <v>0</v>
      </c>
      <c r="Z145" s="15">
        <v>0</v>
      </c>
      <c r="AA145" s="15">
        <v>0</v>
      </c>
      <c r="AB145" s="15">
        <v>526.13</v>
      </c>
      <c r="AC145" s="24">
        <v>223.03</v>
      </c>
      <c r="AD145" s="15">
        <v>0</v>
      </c>
      <c r="AE145" s="23">
        <v>86.82</v>
      </c>
      <c r="AF145" s="23">
        <v>86.82</v>
      </c>
      <c r="AG145" s="15">
        <v>0</v>
      </c>
      <c r="AH145" s="15"/>
      <c r="AI145" s="15"/>
      <c r="AJ145" s="15"/>
      <c r="AK145" s="15"/>
      <c r="AL145" s="15"/>
      <c r="AM145" s="15"/>
      <c r="AN145" s="15"/>
      <c r="AO145" s="22"/>
      <c r="AP145" s="22"/>
      <c r="AQ145" s="15" t="s">
        <v>28</v>
      </c>
      <c r="AR145" s="15">
        <v>1</v>
      </c>
      <c r="AS145" s="21">
        <v>44279</v>
      </c>
      <c r="AT145" s="21" t="s">
        <v>324</v>
      </c>
      <c r="AU145" s="20">
        <v>0</v>
      </c>
      <c r="AV145" s="15"/>
      <c r="AW145" s="15">
        <v>0</v>
      </c>
      <c r="AX145" s="15">
        <v>0</v>
      </c>
      <c r="AY145" s="15">
        <v>0</v>
      </c>
      <c r="AZ145" s="15">
        <v>0</v>
      </c>
      <c r="BA145" s="15">
        <v>0</v>
      </c>
      <c r="BB145" s="15">
        <v>0</v>
      </c>
      <c r="BC145" s="15">
        <v>0</v>
      </c>
      <c r="BD145" s="15">
        <v>0</v>
      </c>
      <c r="BE145" s="15">
        <v>0</v>
      </c>
      <c r="BF145" s="15">
        <v>0</v>
      </c>
      <c r="BG145" s="15">
        <v>0</v>
      </c>
      <c r="BH145" s="15">
        <v>0</v>
      </c>
      <c r="BI145" s="15">
        <v>0</v>
      </c>
      <c r="BJ145" s="15">
        <v>0</v>
      </c>
      <c r="BK145" s="15">
        <v>0</v>
      </c>
      <c r="BL145" s="15">
        <v>0</v>
      </c>
      <c r="BM145" s="15">
        <v>0</v>
      </c>
      <c r="BN145" s="15">
        <v>0</v>
      </c>
      <c r="BO145" s="15">
        <v>0</v>
      </c>
      <c r="BP145" s="15">
        <v>0</v>
      </c>
      <c r="BQ145" s="15">
        <v>180</v>
      </c>
      <c r="BR145" s="15">
        <v>0</v>
      </c>
      <c r="BS145" s="18"/>
      <c r="BT145" s="19">
        <v>2</v>
      </c>
      <c r="BU145" s="18">
        <v>36</v>
      </c>
      <c r="BV145" s="18">
        <v>36</v>
      </c>
      <c r="BW145" s="18">
        <v>3</v>
      </c>
      <c r="BX145" s="17">
        <v>35317</v>
      </c>
      <c r="BY145" s="16" t="s">
        <v>325</v>
      </c>
      <c r="BZ145" s="15" t="s">
        <v>325</v>
      </c>
      <c r="CA145" s="15">
        <v>0</v>
      </c>
      <c r="CB145" s="15" t="s">
        <v>324</v>
      </c>
      <c r="CC145" s="15" t="s">
        <v>324</v>
      </c>
      <c r="CD145" s="15">
        <v>0</v>
      </c>
      <c r="CE145" s="15">
        <v>0</v>
      </c>
      <c r="CF145" s="15">
        <v>0</v>
      </c>
      <c r="CG145" s="15">
        <v>0</v>
      </c>
      <c r="CH145" s="15">
        <v>0</v>
      </c>
      <c r="CI145" s="15">
        <v>0</v>
      </c>
      <c r="CJ145" s="15">
        <v>0</v>
      </c>
      <c r="CK145" s="15">
        <v>0</v>
      </c>
      <c r="CL145" s="15">
        <v>0</v>
      </c>
      <c r="CM145" s="15">
        <v>0</v>
      </c>
      <c r="CN145" s="15">
        <v>0</v>
      </c>
      <c r="CO145" s="15">
        <v>0</v>
      </c>
      <c r="CP145" s="15">
        <v>3003.73</v>
      </c>
      <c r="CQ145" s="15">
        <v>0</v>
      </c>
      <c r="CR145" s="15">
        <v>90.68</v>
      </c>
      <c r="CS145" s="15">
        <v>282.39999999999998</v>
      </c>
      <c r="CT145" s="15">
        <v>0</v>
      </c>
      <c r="CU145" s="15">
        <v>0</v>
      </c>
      <c r="CV145" s="15">
        <v>0</v>
      </c>
      <c r="CW145" s="15">
        <v>0</v>
      </c>
      <c r="CX145" s="15">
        <v>0</v>
      </c>
      <c r="CY145" s="15">
        <v>0</v>
      </c>
      <c r="CZ145" s="15">
        <v>0</v>
      </c>
      <c r="DA145" s="15">
        <v>0</v>
      </c>
      <c r="DB145" s="15">
        <v>0</v>
      </c>
      <c r="DC145" s="15">
        <v>0</v>
      </c>
      <c r="DD145" s="15">
        <v>0</v>
      </c>
      <c r="DE145" s="15">
        <v>0</v>
      </c>
      <c r="DF145" s="15">
        <v>0</v>
      </c>
      <c r="DG145" s="15">
        <v>0</v>
      </c>
      <c r="DH145" s="15">
        <v>0</v>
      </c>
      <c r="DI145" s="15">
        <v>0</v>
      </c>
      <c r="DJ145" s="15">
        <v>0</v>
      </c>
      <c r="DK145" s="15">
        <v>35</v>
      </c>
      <c r="DL145" s="15">
        <v>0</v>
      </c>
      <c r="DM145" s="15">
        <v>0</v>
      </c>
      <c r="DN145" s="15">
        <v>0</v>
      </c>
      <c r="DO145" s="15">
        <v>0</v>
      </c>
      <c r="DP145" s="15">
        <v>0</v>
      </c>
      <c r="DQ145" s="15">
        <v>0</v>
      </c>
      <c r="DR145" s="15">
        <v>0</v>
      </c>
      <c r="DS145" s="15">
        <v>0</v>
      </c>
      <c r="DT145" s="15">
        <v>0</v>
      </c>
      <c r="DU145" s="15">
        <v>0</v>
      </c>
      <c r="DV145" s="15">
        <v>240.23</v>
      </c>
      <c r="DW145" s="15">
        <v>0</v>
      </c>
      <c r="DX145" s="13">
        <v>0</v>
      </c>
      <c r="DY145" s="13">
        <v>0</v>
      </c>
      <c r="DZ145" s="13">
        <v>0</v>
      </c>
      <c r="EA145" s="14">
        <v>40.409999999999997</v>
      </c>
      <c r="EC145" s="13">
        <v>29</v>
      </c>
    </row>
    <row r="146" spans="1:133" s="13" customFormat="1" x14ac:dyDescent="0.25">
      <c r="A146" s="25" t="s">
        <v>329</v>
      </c>
      <c r="B146" s="23">
        <v>2</v>
      </c>
      <c r="C146" s="23">
        <v>2</v>
      </c>
      <c r="D146" s="26" t="s">
        <v>352</v>
      </c>
      <c r="E146" s="15" t="s">
        <v>199</v>
      </c>
      <c r="F146" s="15" t="s">
        <v>467</v>
      </c>
      <c r="G146" s="15">
        <v>2720.45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0.99</v>
      </c>
      <c r="N146" s="15">
        <v>81.61</v>
      </c>
      <c r="O146" s="15">
        <v>0</v>
      </c>
      <c r="P146" s="15">
        <v>424.54</v>
      </c>
      <c r="Q146" s="15">
        <v>4326.62</v>
      </c>
      <c r="R146" s="15">
        <v>202.96</v>
      </c>
      <c r="S146" s="15">
        <v>0</v>
      </c>
      <c r="T146" s="15">
        <v>0</v>
      </c>
      <c r="U146" s="15">
        <v>3665.1099999999997</v>
      </c>
      <c r="V146" s="15">
        <v>4326.62</v>
      </c>
      <c r="W146" s="15">
        <v>0</v>
      </c>
      <c r="X146" s="15">
        <v>0</v>
      </c>
      <c r="Y146" s="15">
        <v>0</v>
      </c>
      <c r="Z146" s="15">
        <v>0</v>
      </c>
      <c r="AA146" s="15">
        <v>0</v>
      </c>
      <c r="AB146" s="15">
        <v>560.61</v>
      </c>
      <c r="AC146" s="24">
        <v>223.03</v>
      </c>
      <c r="AD146" s="15">
        <v>0</v>
      </c>
      <c r="AE146" s="23">
        <v>86.82</v>
      </c>
      <c r="AF146" s="23">
        <v>86.82</v>
      </c>
      <c r="AG146" s="15">
        <v>0</v>
      </c>
      <c r="AH146" s="15"/>
      <c r="AI146" s="15"/>
      <c r="AJ146" s="15"/>
      <c r="AK146" s="15"/>
      <c r="AL146" s="15"/>
      <c r="AM146" s="15"/>
      <c r="AN146" s="15"/>
      <c r="AO146" s="22"/>
      <c r="AP146" s="22"/>
      <c r="AQ146" s="15" t="s">
        <v>28</v>
      </c>
      <c r="AR146" s="15">
        <v>1</v>
      </c>
      <c r="AS146" s="21">
        <v>43770</v>
      </c>
      <c r="AT146" s="21" t="s">
        <v>324</v>
      </c>
      <c r="AU146" s="20">
        <v>0</v>
      </c>
      <c r="AV146" s="15"/>
      <c r="AW146" s="15">
        <v>0</v>
      </c>
      <c r="AX146" s="15">
        <v>0</v>
      </c>
      <c r="AY146" s="15">
        <v>0</v>
      </c>
      <c r="AZ146" s="15">
        <v>0</v>
      </c>
      <c r="BA146" s="15">
        <v>0</v>
      </c>
      <c r="BB146" s="15">
        <v>0</v>
      </c>
      <c r="BC146" s="15">
        <v>0</v>
      </c>
      <c r="BD146" s="15">
        <v>0</v>
      </c>
      <c r="BE146" s="15">
        <v>0</v>
      </c>
      <c r="BF146" s="15">
        <v>0</v>
      </c>
      <c r="BG146" s="15">
        <v>0</v>
      </c>
      <c r="BH146" s="15">
        <v>0</v>
      </c>
      <c r="BI146" s="15">
        <v>0</v>
      </c>
      <c r="BJ146" s="15">
        <v>0</v>
      </c>
      <c r="BK146" s="15">
        <v>0</v>
      </c>
      <c r="BL146" s="15">
        <v>0</v>
      </c>
      <c r="BM146" s="15">
        <v>0</v>
      </c>
      <c r="BN146" s="15">
        <v>0</v>
      </c>
      <c r="BO146" s="15">
        <v>0</v>
      </c>
      <c r="BP146" s="15">
        <v>0</v>
      </c>
      <c r="BQ146" s="15">
        <v>180</v>
      </c>
      <c r="BR146" s="15">
        <v>0</v>
      </c>
      <c r="BS146" s="18"/>
      <c r="BT146" s="19">
        <v>2</v>
      </c>
      <c r="BU146" s="18">
        <v>36</v>
      </c>
      <c r="BV146" s="18">
        <v>36</v>
      </c>
      <c r="BW146" s="18">
        <v>4</v>
      </c>
      <c r="BX146" s="17">
        <v>26702</v>
      </c>
      <c r="BY146" s="16" t="s">
        <v>325</v>
      </c>
      <c r="BZ146" s="15" t="s">
        <v>325</v>
      </c>
      <c r="CA146" s="15">
        <v>0</v>
      </c>
      <c r="CB146" s="15" t="s">
        <v>324</v>
      </c>
      <c r="CC146" s="15" t="s">
        <v>324</v>
      </c>
      <c r="CD146" s="15">
        <v>0</v>
      </c>
      <c r="CE146" s="15">
        <v>0</v>
      </c>
      <c r="CF146" s="15">
        <v>0</v>
      </c>
      <c r="CG146" s="15">
        <v>0</v>
      </c>
      <c r="CH146" s="15">
        <v>0</v>
      </c>
      <c r="CI146" s="15">
        <v>648.66999999999996</v>
      </c>
      <c r="CJ146" s="15">
        <v>129.72999999999999</v>
      </c>
      <c r="CK146" s="15">
        <v>0</v>
      </c>
      <c r="CL146" s="15">
        <v>0</v>
      </c>
      <c r="CM146" s="15">
        <v>0</v>
      </c>
      <c r="CN146" s="15">
        <v>181.36</v>
      </c>
      <c r="CO146" s="15">
        <v>0</v>
      </c>
      <c r="CP146" s="15">
        <v>4327.6099999999997</v>
      </c>
      <c r="CQ146" s="15">
        <v>0</v>
      </c>
      <c r="CR146" s="15">
        <v>0</v>
      </c>
      <c r="CS146" s="15">
        <v>564.79999999999995</v>
      </c>
      <c r="CT146" s="15">
        <v>0</v>
      </c>
      <c r="CU146" s="15">
        <v>0</v>
      </c>
      <c r="CV146" s="15">
        <v>0</v>
      </c>
      <c r="CW146" s="15">
        <v>0</v>
      </c>
      <c r="CX146" s="15">
        <v>0</v>
      </c>
      <c r="CY146" s="15">
        <v>0</v>
      </c>
      <c r="CZ146" s="15">
        <v>0</v>
      </c>
      <c r="DA146" s="15">
        <v>0</v>
      </c>
      <c r="DB146" s="15">
        <v>0</v>
      </c>
      <c r="DC146" s="15">
        <v>0</v>
      </c>
      <c r="DD146" s="15">
        <v>0</v>
      </c>
      <c r="DE146" s="15">
        <v>0</v>
      </c>
      <c r="DF146" s="15">
        <v>0</v>
      </c>
      <c r="DG146" s="15">
        <v>0</v>
      </c>
      <c r="DH146" s="15">
        <v>0</v>
      </c>
      <c r="DI146" s="15">
        <v>0</v>
      </c>
      <c r="DJ146" s="15">
        <v>0</v>
      </c>
      <c r="DK146" s="15">
        <v>35</v>
      </c>
      <c r="DL146" s="15">
        <v>0</v>
      </c>
      <c r="DM146" s="15">
        <v>0</v>
      </c>
      <c r="DN146" s="15">
        <v>0</v>
      </c>
      <c r="DO146" s="15">
        <v>0</v>
      </c>
      <c r="DP146" s="15">
        <v>0</v>
      </c>
      <c r="DQ146" s="15">
        <v>0</v>
      </c>
      <c r="DR146" s="15">
        <v>0</v>
      </c>
      <c r="DS146" s="15">
        <v>0</v>
      </c>
      <c r="DT146" s="15">
        <v>0</v>
      </c>
      <c r="DU146" s="15">
        <v>0</v>
      </c>
      <c r="DV146" s="15">
        <v>346.13</v>
      </c>
      <c r="DW146" s="15">
        <v>0</v>
      </c>
      <c r="DX146" s="13">
        <v>0</v>
      </c>
      <c r="DY146" s="13">
        <v>0</v>
      </c>
      <c r="DZ146" s="13">
        <v>0</v>
      </c>
      <c r="EA146" s="14">
        <v>40.409999999999997</v>
      </c>
      <c r="EC146" s="13">
        <v>30</v>
      </c>
    </row>
    <row r="147" spans="1:133" s="13" customFormat="1" x14ac:dyDescent="0.25">
      <c r="A147" s="25" t="s">
        <v>329</v>
      </c>
      <c r="B147" s="23">
        <v>2</v>
      </c>
      <c r="C147" s="23">
        <v>2</v>
      </c>
      <c r="D147" s="23" t="s">
        <v>466</v>
      </c>
      <c r="E147" s="15" t="s">
        <v>200</v>
      </c>
      <c r="F147" s="15" t="s">
        <v>465</v>
      </c>
      <c r="G147" s="15">
        <v>2997.33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713.16</v>
      </c>
      <c r="O147" s="15">
        <v>0</v>
      </c>
      <c r="P147" s="15">
        <v>460.76</v>
      </c>
      <c r="Q147" s="15">
        <v>4585.3599999999997</v>
      </c>
      <c r="R147" s="15">
        <v>261.18</v>
      </c>
      <c r="S147" s="15">
        <v>0</v>
      </c>
      <c r="T147" s="15">
        <v>0</v>
      </c>
      <c r="U147" s="15">
        <v>3857.4199999999996</v>
      </c>
      <c r="V147" s="15">
        <v>4585.3599999999997</v>
      </c>
      <c r="W147" s="15">
        <v>0</v>
      </c>
      <c r="X147" s="15">
        <v>0</v>
      </c>
      <c r="Y147" s="15">
        <v>0</v>
      </c>
      <c r="Z147" s="15">
        <v>0</v>
      </c>
      <c r="AA147" s="15">
        <v>0</v>
      </c>
      <c r="AB147" s="15">
        <v>742.1</v>
      </c>
      <c r="AC147" s="24">
        <v>223.03</v>
      </c>
      <c r="AD147" s="15">
        <v>0</v>
      </c>
      <c r="AE147" s="23">
        <v>86.82</v>
      </c>
      <c r="AF147" s="23">
        <v>86.82</v>
      </c>
      <c r="AG147" s="15">
        <v>0</v>
      </c>
      <c r="AH147" s="15"/>
      <c r="AI147" s="15"/>
      <c r="AJ147" s="15"/>
      <c r="AK147" s="15"/>
      <c r="AL147" s="15"/>
      <c r="AM147" s="15"/>
      <c r="AN147" s="15"/>
      <c r="AO147" s="22"/>
      <c r="AP147" s="22"/>
      <c r="AQ147" s="15" t="s">
        <v>20</v>
      </c>
      <c r="AR147" s="15">
        <v>1</v>
      </c>
      <c r="AS147" s="21">
        <v>44077</v>
      </c>
      <c r="AT147" s="21" t="s">
        <v>324</v>
      </c>
      <c r="AU147" s="20">
        <v>0</v>
      </c>
      <c r="AV147" s="15"/>
      <c r="AW147" s="15">
        <v>0</v>
      </c>
      <c r="AX147" s="15">
        <v>0</v>
      </c>
      <c r="AY147" s="15">
        <v>0</v>
      </c>
      <c r="AZ147" s="15">
        <v>0</v>
      </c>
      <c r="BA147" s="15">
        <v>0</v>
      </c>
      <c r="BB147" s="15">
        <v>0</v>
      </c>
      <c r="BC147" s="15">
        <v>0</v>
      </c>
      <c r="BD147" s="15">
        <v>0</v>
      </c>
      <c r="BE147" s="15">
        <v>0</v>
      </c>
      <c r="BF147" s="15">
        <v>0</v>
      </c>
      <c r="BG147" s="15">
        <v>0</v>
      </c>
      <c r="BH147" s="15">
        <v>0</v>
      </c>
      <c r="BI147" s="15">
        <v>0</v>
      </c>
      <c r="BJ147" s="15">
        <v>0</v>
      </c>
      <c r="BK147" s="15">
        <v>0</v>
      </c>
      <c r="BL147" s="15">
        <v>0</v>
      </c>
      <c r="BM147" s="15">
        <v>0</v>
      </c>
      <c r="BN147" s="15">
        <v>0</v>
      </c>
      <c r="BO147" s="15">
        <v>0</v>
      </c>
      <c r="BP147" s="15">
        <v>0</v>
      </c>
      <c r="BQ147" s="15">
        <v>220</v>
      </c>
      <c r="BR147" s="15">
        <v>0</v>
      </c>
      <c r="BS147" s="18"/>
      <c r="BT147" s="19">
        <v>2</v>
      </c>
      <c r="BU147" s="18">
        <v>44</v>
      </c>
      <c r="BV147" s="18">
        <v>44</v>
      </c>
      <c r="BW147" s="18">
        <v>4</v>
      </c>
      <c r="BX147" s="17">
        <v>35384</v>
      </c>
      <c r="BY147" s="16" t="s">
        <v>325</v>
      </c>
      <c r="BZ147" s="15" t="s">
        <v>325</v>
      </c>
      <c r="CA147" s="15">
        <v>0</v>
      </c>
      <c r="CB147" s="15" t="s">
        <v>324</v>
      </c>
      <c r="CC147" s="15" t="s">
        <v>324</v>
      </c>
      <c r="CD147" s="15">
        <v>0</v>
      </c>
      <c r="CE147" s="15">
        <v>0</v>
      </c>
      <c r="CF147" s="15">
        <v>0</v>
      </c>
      <c r="CG147" s="15">
        <v>0</v>
      </c>
      <c r="CH147" s="15">
        <v>0</v>
      </c>
      <c r="CI147" s="15">
        <v>0</v>
      </c>
      <c r="CJ147" s="15">
        <v>0</v>
      </c>
      <c r="CK147" s="15">
        <v>0</v>
      </c>
      <c r="CL147" s="15">
        <v>0</v>
      </c>
      <c r="CM147" s="15">
        <v>0</v>
      </c>
      <c r="CN147" s="15">
        <v>206.71</v>
      </c>
      <c r="CO147" s="15">
        <v>0</v>
      </c>
      <c r="CP147" s="15">
        <v>4585.3599999999997</v>
      </c>
      <c r="CQ147" s="15">
        <v>0</v>
      </c>
      <c r="CR147" s="15">
        <v>103.36</v>
      </c>
      <c r="CS147" s="15">
        <v>564.79999999999995</v>
      </c>
      <c r="CT147" s="15">
        <v>0</v>
      </c>
      <c r="CU147" s="15">
        <v>0</v>
      </c>
      <c r="CV147" s="15">
        <v>0</v>
      </c>
      <c r="CW147" s="15">
        <v>0</v>
      </c>
      <c r="CX147" s="15">
        <v>0</v>
      </c>
      <c r="CY147" s="15">
        <v>0</v>
      </c>
      <c r="CZ147" s="15">
        <v>0</v>
      </c>
      <c r="DA147" s="15">
        <v>0</v>
      </c>
      <c r="DB147" s="15">
        <v>0</v>
      </c>
      <c r="DC147" s="15">
        <v>0</v>
      </c>
      <c r="DD147" s="15">
        <v>0</v>
      </c>
      <c r="DE147" s="15">
        <v>0</v>
      </c>
      <c r="DF147" s="15">
        <v>0</v>
      </c>
      <c r="DG147" s="15">
        <v>0</v>
      </c>
      <c r="DH147" s="15">
        <v>0</v>
      </c>
      <c r="DI147" s="15">
        <v>0</v>
      </c>
      <c r="DJ147" s="15">
        <v>0</v>
      </c>
      <c r="DK147" s="15">
        <v>6</v>
      </c>
      <c r="DL147" s="15">
        <v>0</v>
      </c>
      <c r="DM147" s="15">
        <v>0</v>
      </c>
      <c r="DN147" s="15">
        <v>0</v>
      </c>
      <c r="DO147" s="15">
        <v>0</v>
      </c>
      <c r="DP147" s="15">
        <v>0</v>
      </c>
      <c r="DQ147" s="15">
        <v>0</v>
      </c>
      <c r="DR147" s="15">
        <v>0</v>
      </c>
      <c r="DS147" s="15">
        <v>0</v>
      </c>
      <c r="DT147" s="15">
        <v>0</v>
      </c>
      <c r="DU147" s="15">
        <v>0</v>
      </c>
      <c r="DV147" s="15">
        <v>366.83</v>
      </c>
      <c r="DW147" s="15">
        <v>0</v>
      </c>
      <c r="DX147" s="13">
        <v>0</v>
      </c>
      <c r="DY147" s="13">
        <v>0</v>
      </c>
      <c r="DZ147" s="13">
        <v>0</v>
      </c>
      <c r="EA147" s="14">
        <v>40.409999999999997</v>
      </c>
      <c r="EC147" s="13">
        <v>29</v>
      </c>
    </row>
    <row r="148" spans="1:133" s="13" customFormat="1" x14ac:dyDescent="0.25">
      <c r="A148" s="25" t="s">
        <v>329</v>
      </c>
      <c r="B148" s="23">
        <v>2</v>
      </c>
      <c r="C148" s="23">
        <v>2</v>
      </c>
      <c r="D148" s="23" t="s">
        <v>358</v>
      </c>
      <c r="E148" s="15" t="s">
        <v>201</v>
      </c>
      <c r="F148" s="15" t="s">
        <v>464</v>
      </c>
      <c r="G148" s="15">
        <v>2700</v>
      </c>
      <c r="H148" s="15">
        <v>0</v>
      </c>
      <c r="I148" s="15">
        <v>0</v>
      </c>
      <c r="J148" s="15">
        <v>0</v>
      </c>
      <c r="K148" s="15">
        <v>0</v>
      </c>
      <c r="L148" s="15">
        <v>0</v>
      </c>
      <c r="M148" s="15">
        <v>0</v>
      </c>
      <c r="N148" s="15">
        <v>100.4</v>
      </c>
      <c r="O148" s="15">
        <v>100.4</v>
      </c>
      <c r="P148" s="15">
        <v>314.69</v>
      </c>
      <c r="Q148" s="15">
        <v>3465.6</v>
      </c>
      <c r="R148" s="15">
        <v>70.239999999999995</v>
      </c>
      <c r="S148" s="15">
        <v>0</v>
      </c>
      <c r="T148" s="15">
        <v>0</v>
      </c>
      <c r="U148" s="15">
        <v>3080.6700000000005</v>
      </c>
      <c r="V148" s="15">
        <v>3465.6</v>
      </c>
      <c r="W148" s="15">
        <v>0</v>
      </c>
      <c r="X148" s="15">
        <v>0</v>
      </c>
      <c r="Y148" s="15">
        <v>0</v>
      </c>
      <c r="Z148" s="15">
        <v>0</v>
      </c>
      <c r="AA148" s="15">
        <v>0</v>
      </c>
      <c r="AB148" s="15">
        <v>580.16</v>
      </c>
      <c r="AC148" s="24">
        <v>223.03</v>
      </c>
      <c r="AD148" s="15">
        <v>0</v>
      </c>
      <c r="AE148" s="23">
        <v>86.82</v>
      </c>
      <c r="AF148" s="23">
        <v>86.82</v>
      </c>
      <c r="AG148" s="15">
        <v>0</v>
      </c>
      <c r="AH148" s="15"/>
      <c r="AI148" s="15"/>
      <c r="AJ148" s="15"/>
      <c r="AK148" s="15"/>
      <c r="AL148" s="15"/>
      <c r="AM148" s="15"/>
      <c r="AN148" s="15"/>
      <c r="AO148" s="22"/>
      <c r="AP148" s="22"/>
      <c r="AQ148" s="15" t="s">
        <v>12</v>
      </c>
      <c r="AR148" s="15">
        <v>1</v>
      </c>
      <c r="AS148" s="21">
        <v>45236</v>
      </c>
      <c r="AT148" s="21" t="s">
        <v>324</v>
      </c>
      <c r="AU148" s="20">
        <v>0</v>
      </c>
      <c r="AV148" s="15"/>
      <c r="AW148" s="15">
        <v>0</v>
      </c>
      <c r="AX148" s="15">
        <v>0</v>
      </c>
      <c r="AY148" s="15">
        <v>0</v>
      </c>
      <c r="AZ148" s="15">
        <v>0</v>
      </c>
      <c r="BA148" s="15">
        <v>0</v>
      </c>
      <c r="BB148" s="15">
        <v>0</v>
      </c>
      <c r="BC148" s="15">
        <v>0</v>
      </c>
      <c r="BD148" s="15">
        <v>0</v>
      </c>
      <c r="BE148" s="15">
        <v>0</v>
      </c>
      <c r="BF148" s="15">
        <v>0</v>
      </c>
      <c r="BG148" s="15">
        <v>0</v>
      </c>
      <c r="BH148" s="15">
        <v>0</v>
      </c>
      <c r="BI148" s="15">
        <v>0</v>
      </c>
      <c r="BJ148" s="15">
        <v>0</v>
      </c>
      <c r="BK148" s="15">
        <v>0</v>
      </c>
      <c r="BL148" s="15">
        <v>0</v>
      </c>
      <c r="BM148" s="15">
        <v>0</v>
      </c>
      <c r="BN148" s="15">
        <v>0</v>
      </c>
      <c r="BO148" s="15">
        <v>0</v>
      </c>
      <c r="BP148" s="15">
        <v>0</v>
      </c>
      <c r="BQ148" s="15">
        <v>220</v>
      </c>
      <c r="BR148" s="15">
        <v>0</v>
      </c>
      <c r="BS148" s="18"/>
      <c r="BT148" s="19">
        <v>2</v>
      </c>
      <c r="BU148" s="18">
        <v>44</v>
      </c>
      <c r="BV148" s="18">
        <v>44</v>
      </c>
      <c r="BW148" s="18">
        <v>4</v>
      </c>
      <c r="BX148" s="17">
        <v>35096</v>
      </c>
      <c r="BY148" s="16" t="s">
        <v>325</v>
      </c>
      <c r="BZ148" s="15" t="s">
        <v>325</v>
      </c>
      <c r="CA148" s="15">
        <v>0</v>
      </c>
      <c r="CB148" s="15" t="s">
        <v>324</v>
      </c>
      <c r="CC148" s="15" t="s">
        <v>324</v>
      </c>
      <c r="CD148" s="15">
        <v>0</v>
      </c>
      <c r="CE148" s="15">
        <v>0</v>
      </c>
      <c r="CF148" s="15">
        <v>0</v>
      </c>
      <c r="CG148" s="15">
        <v>0</v>
      </c>
      <c r="CH148" s="15">
        <v>0</v>
      </c>
      <c r="CI148" s="15">
        <v>0</v>
      </c>
      <c r="CJ148" s="15">
        <v>0</v>
      </c>
      <c r="CK148" s="15">
        <v>0</v>
      </c>
      <c r="CL148" s="15">
        <v>0</v>
      </c>
      <c r="CM148" s="15">
        <v>0</v>
      </c>
      <c r="CN148" s="15">
        <v>0</v>
      </c>
      <c r="CO148" s="15">
        <v>0</v>
      </c>
      <c r="CP148" s="15">
        <v>3465.6000000000004</v>
      </c>
      <c r="CQ148" s="15">
        <v>0</v>
      </c>
      <c r="CR148" s="15">
        <v>0</v>
      </c>
      <c r="CS148" s="15">
        <v>564.79999999999995</v>
      </c>
      <c r="CT148" s="15">
        <v>0</v>
      </c>
      <c r="CU148" s="15">
        <v>0</v>
      </c>
      <c r="CV148" s="15">
        <v>0</v>
      </c>
      <c r="CW148" s="15">
        <v>0</v>
      </c>
      <c r="CX148" s="15">
        <v>0</v>
      </c>
      <c r="CY148" s="15">
        <v>0</v>
      </c>
      <c r="CZ148" s="15">
        <v>0</v>
      </c>
      <c r="DA148" s="15">
        <v>0</v>
      </c>
      <c r="DB148" s="15">
        <v>0</v>
      </c>
      <c r="DC148" s="15">
        <v>0</v>
      </c>
      <c r="DD148" s="15">
        <v>0</v>
      </c>
      <c r="DE148" s="15">
        <v>0</v>
      </c>
      <c r="DF148" s="15">
        <v>0</v>
      </c>
      <c r="DG148" s="15">
        <v>0</v>
      </c>
      <c r="DH148" s="15">
        <v>0</v>
      </c>
      <c r="DI148" s="15">
        <v>0</v>
      </c>
      <c r="DJ148" s="15">
        <v>0</v>
      </c>
      <c r="DK148" s="15">
        <v>0</v>
      </c>
      <c r="DL148" s="15">
        <v>0</v>
      </c>
      <c r="DM148" s="15">
        <v>0</v>
      </c>
      <c r="DN148" s="15">
        <v>0</v>
      </c>
      <c r="DO148" s="15">
        <v>0</v>
      </c>
      <c r="DP148" s="15">
        <v>0</v>
      </c>
      <c r="DQ148" s="15">
        <v>0</v>
      </c>
      <c r="DR148" s="15">
        <v>0</v>
      </c>
      <c r="DS148" s="15">
        <v>0</v>
      </c>
      <c r="DT148" s="15">
        <v>0</v>
      </c>
      <c r="DU148" s="15">
        <v>0</v>
      </c>
      <c r="DV148" s="15">
        <v>277.25</v>
      </c>
      <c r="DW148" s="15">
        <v>0</v>
      </c>
      <c r="DX148" s="13">
        <v>0</v>
      </c>
      <c r="DY148" s="13">
        <v>0</v>
      </c>
      <c r="DZ148" s="13">
        <v>0</v>
      </c>
      <c r="EA148" s="14">
        <v>40.409999999999997</v>
      </c>
      <c r="EC148" s="13">
        <v>30</v>
      </c>
    </row>
    <row r="149" spans="1:133" s="13" customFormat="1" x14ac:dyDescent="0.25">
      <c r="A149" s="25" t="s">
        <v>329</v>
      </c>
      <c r="B149" s="23">
        <v>2</v>
      </c>
      <c r="C149" s="23">
        <v>2</v>
      </c>
      <c r="D149" s="23" t="s">
        <v>358</v>
      </c>
      <c r="E149" s="15" t="s">
        <v>202</v>
      </c>
      <c r="F149" s="15" t="s">
        <v>463</v>
      </c>
      <c r="G149" s="15">
        <v>2520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2.72</v>
      </c>
      <c r="N149" s="15">
        <v>100.4</v>
      </c>
      <c r="O149" s="15">
        <v>100.4</v>
      </c>
      <c r="P149" s="15">
        <v>378.75</v>
      </c>
      <c r="Q149" s="15">
        <v>3999.46</v>
      </c>
      <c r="R149" s="15">
        <v>150.32</v>
      </c>
      <c r="S149" s="15">
        <v>0</v>
      </c>
      <c r="T149" s="15">
        <v>0</v>
      </c>
      <c r="U149" s="15">
        <v>3473.1100000000006</v>
      </c>
      <c r="V149" s="15">
        <v>3999.46</v>
      </c>
      <c r="W149" s="15">
        <v>0</v>
      </c>
      <c r="X149" s="15">
        <v>0</v>
      </c>
      <c r="Y149" s="15">
        <v>0</v>
      </c>
      <c r="Z149" s="15">
        <v>0</v>
      </c>
      <c r="AA149" s="15">
        <v>0</v>
      </c>
      <c r="AB149" s="15">
        <v>544.70000000000005</v>
      </c>
      <c r="AC149" s="24">
        <v>223.03</v>
      </c>
      <c r="AD149" s="15">
        <v>0</v>
      </c>
      <c r="AE149" s="23">
        <v>86.82</v>
      </c>
      <c r="AF149" s="23">
        <v>86.82</v>
      </c>
      <c r="AG149" s="15">
        <v>0</v>
      </c>
      <c r="AH149" s="15"/>
      <c r="AI149" s="15"/>
      <c r="AJ149" s="15"/>
      <c r="AK149" s="15"/>
      <c r="AL149" s="15"/>
      <c r="AM149" s="15"/>
      <c r="AN149" s="15"/>
      <c r="AO149" s="22"/>
      <c r="AP149" s="22"/>
      <c r="AQ149" s="15" t="s">
        <v>12</v>
      </c>
      <c r="AR149" s="15">
        <v>1</v>
      </c>
      <c r="AS149" s="21">
        <v>43976</v>
      </c>
      <c r="AT149" s="21" t="s">
        <v>324</v>
      </c>
      <c r="AU149" s="20">
        <v>0</v>
      </c>
      <c r="AV149" s="15"/>
      <c r="AW149" s="15">
        <v>0</v>
      </c>
      <c r="AX149" s="15">
        <v>0</v>
      </c>
      <c r="AY149" s="15">
        <v>0</v>
      </c>
      <c r="AZ149" s="15">
        <v>0</v>
      </c>
      <c r="BA149" s="15">
        <v>0</v>
      </c>
      <c r="BB149" s="15">
        <v>0</v>
      </c>
      <c r="BC149" s="15">
        <v>0</v>
      </c>
      <c r="BD149" s="15">
        <v>0</v>
      </c>
      <c r="BE149" s="15">
        <v>0</v>
      </c>
      <c r="BF149" s="15">
        <v>0</v>
      </c>
      <c r="BG149" s="15">
        <v>0</v>
      </c>
      <c r="BH149" s="15">
        <v>0</v>
      </c>
      <c r="BI149" s="15">
        <v>0</v>
      </c>
      <c r="BJ149" s="15">
        <v>0</v>
      </c>
      <c r="BK149" s="15">
        <v>0</v>
      </c>
      <c r="BL149" s="15">
        <v>0</v>
      </c>
      <c r="BM149" s="15">
        <v>0</v>
      </c>
      <c r="BN149" s="15">
        <v>0</v>
      </c>
      <c r="BO149" s="15">
        <v>0</v>
      </c>
      <c r="BP149" s="15">
        <v>0</v>
      </c>
      <c r="BQ149" s="15">
        <v>180</v>
      </c>
      <c r="BR149" s="15">
        <v>0</v>
      </c>
      <c r="BS149" s="18"/>
      <c r="BT149" s="19">
        <v>2</v>
      </c>
      <c r="BU149" s="18">
        <v>36</v>
      </c>
      <c r="BV149" s="18">
        <v>36</v>
      </c>
      <c r="BW149" s="18">
        <v>4</v>
      </c>
      <c r="BX149" s="17">
        <v>32401</v>
      </c>
      <c r="BY149" s="16" t="s">
        <v>326</v>
      </c>
      <c r="BZ149" s="15" t="s">
        <v>325</v>
      </c>
      <c r="CA149" s="15">
        <v>0</v>
      </c>
      <c r="CB149" s="15" t="s">
        <v>324</v>
      </c>
      <c r="CC149" s="15" t="s">
        <v>324</v>
      </c>
      <c r="CD149" s="15">
        <v>0</v>
      </c>
      <c r="CE149" s="15">
        <v>0</v>
      </c>
      <c r="CF149" s="15">
        <v>0</v>
      </c>
      <c r="CG149" s="15">
        <v>0</v>
      </c>
      <c r="CH149" s="15">
        <v>0</v>
      </c>
      <c r="CI149" s="15">
        <v>444.88</v>
      </c>
      <c r="CJ149" s="15">
        <v>88.98</v>
      </c>
      <c r="CK149" s="15">
        <v>0</v>
      </c>
      <c r="CL149" s="15">
        <v>0</v>
      </c>
      <c r="CM149" s="15">
        <v>0</v>
      </c>
      <c r="CN149" s="15">
        <v>0</v>
      </c>
      <c r="CO149" s="15">
        <v>0</v>
      </c>
      <c r="CP149" s="15">
        <v>4002.1800000000003</v>
      </c>
      <c r="CQ149" s="15">
        <v>0</v>
      </c>
      <c r="CR149" s="15">
        <v>180</v>
      </c>
      <c r="CS149" s="15">
        <v>564.79999999999995</v>
      </c>
      <c r="CT149" s="15">
        <v>0</v>
      </c>
      <c r="CU149" s="15">
        <v>0</v>
      </c>
      <c r="CV149" s="15">
        <v>0</v>
      </c>
      <c r="CW149" s="15">
        <v>0</v>
      </c>
      <c r="CX149" s="15">
        <v>0</v>
      </c>
      <c r="CY149" s="15">
        <v>0</v>
      </c>
      <c r="CZ149" s="15">
        <v>0</v>
      </c>
      <c r="DA149" s="15">
        <v>0</v>
      </c>
      <c r="DB149" s="15">
        <v>0</v>
      </c>
      <c r="DC149" s="15">
        <v>0</v>
      </c>
      <c r="DD149" s="15">
        <v>0</v>
      </c>
      <c r="DE149" s="15">
        <v>0</v>
      </c>
      <c r="DF149" s="15">
        <v>0</v>
      </c>
      <c r="DG149" s="15">
        <v>0</v>
      </c>
      <c r="DH149" s="15">
        <v>0</v>
      </c>
      <c r="DI149" s="15">
        <v>0</v>
      </c>
      <c r="DJ149" s="15">
        <v>0</v>
      </c>
      <c r="DK149" s="15">
        <v>0</v>
      </c>
      <c r="DL149" s="15">
        <v>0</v>
      </c>
      <c r="DM149" s="15">
        <v>0</v>
      </c>
      <c r="DN149" s="15">
        <v>0</v>
      </c>
      <c r="DO149" s="15">
        <v>0</v>
      </c>
      <c r="DP149" s="15">
        <v>0</v>
      </c>
      <c r="DQ149" s="15">
        <v>0</v>
      </c>
      <c r="DR149" s="15">
        <v>0</v>
      </c>
      <c r="DS149" s="15">
        <v>0</v>
      </c>
      <c r="DT149" s="15">
        <v>0</v>
      </c>
      <c r="DU149" s="15">
        <v>0</v>
      </c>
      <c r="DV149" s="15">
        <v>319.95999999999998</v>
      </c>
      <c r="DW149" s="15">
        <v>0</v>
      </c>
      <c r="DX149" s="13">
        <v>0</v>
      </c>
      <c r="DY149" s="13">
        <v>0</v>
      </c>
      <c r="DZ149" s="13">
        <v>0</v>
      </c>
      <c r="EA149" s="14">
        <v>40.409999999999997</v>
      </c>
      <c r="EC149" s="13">
        <v>28</v>
      </c>
    </row>
    <row r="150" spans="1:133" s="13" customFormat="1" x14ac:dyDescent="0.25">
      <c r="A150" s="25" t="s">
        <v>329</v>
      </c>
      <c r="B150" s="23">
        <v>2</v>
      </c>
      <c r="C150" s="23">
        <v>2</v>
      </c>
      <c r="D150" s="23" t="s">
        <v>340</v>
      </c>
      <c r="E150" s="15" t="s">
        <v>203</v>
      </c>
      <c r="F150" s="15" t="s">
        <v>462</v>
      </c>
      <c r="G150" s="15">
        <v>2720.45</v>
      </c>
      <c r="H150" s="15">
        <v>0</v>
      </c>
      <c r="I150" s="15">
        <v>0</v>
      </c>
      <c r="J150" s="15">
        <v>0</v>
      </c>
      <c r="K150" s="15">
        <v>0</v>
      </c>
      <c r="L150" s="15">
        <v>0</v>
      </c>
      <c r="M150" s="15">
        <v>12.38</v>
      </c>
      <c r="N150" s="15">
        <v>0</v>
      </c>
      <c r="O150" s="15">
        <v>0</v>
      </c>
      <c r="P150" s="15">
        <v>353.07</v>
      </c>
      <c r="Q150" s="15">
        <v>3785.45</v>
      </c>
      <c r="R150" s="15">
        <v>87.58</v>
      </c>
      <c r="S150" s="15">
        <v>0</v>
      </c>
      <c r="T150" s="15">
        <v>0</v>
      </c>
      <c r="U150" s="15">
        <v>3357.18</v>
      </c>
      <c r="V150" s="15">
        <v>3785.45</v>
      </c>
      <c r="W150" s="15">
        <v>0</v>
      </c>
      <c r="X150" s="15">
        <v>0</v>
      </c>
      <c r="Y150" s="15">
        <v>0</v>
      </c>
      <c r="Z150" s="15">
        <v>0</v>
      </c>
      <c r="AA150" s="15">
        <v>0</v>
      </c>
      <c r="AB150" s="15">
        <v>546.57000000000005</v>
      </c>
      <c r="AC150" s="24">
        <v>223.03</v>
      </c>
      <c r="AD150" s="15">
        <v>0</v>
      </c>
      <c r="AE150" s="23">
        <v>86.82</v>
      </c>
      <c r="AF150" s="23">
        <v>86.82</v>
      </c>
      <c r="AG150" s="15">
        <v>0</v>
      </c>
      <c r="AH150" s="15"/>
      <c r="AI150" s="15"/>
      <c r="AJ150" s="15"/>
      <c r="AK150" s="15"/>
      <c r="AL150" s="15"/>
      <c r="AM150" s="15"/>
      <c r="AN150" s="15"/>
      <c r="AO150" s="22"/>
      <c r="AP150" s="22"/>
      <c r="AQ150" s="15" t="s">
        <v>28</v>
      </c>
      <c r="AR150" s="15">
        <v>1</v>
      </c>
      <c r="AS150" s="21">
        <v>44851</v>
      </c>
      <c r="AT150" s="21" t="s">
        <v>324</v>
      </c>
      <c r="AU150" s="20">
        <v>0</v>
      </c>
      <c r="AV150" s="15"/>
      <c r="AW150" s="15">
        <v>0</v>
      </c>
      <c r="AX150" s="15">
        <v>0</v>
      </c>
      <c r="AY150" s="15">
        <v>0</v>
      </c>
      <c r="AZ150" s="15">
        <v>0</v>
      </c>
      <c r="BA150" s="15">
        <v>0</v>
      </c>
      <c r="BB150" s="15">
        <v>0</v>
      </c>
      <c r="BC150" s="15">
        <v>0</v>
      </c>
      <c r="BD150" s="15">
        <v>0</v>
      </c>
      <c r="BE150" s="15">
        <v>0</v>
      </c>
      <c r="BF150" s="15">
        <v>0</v>
      </c>
      <c r="BG150" s="15">
        <v>0</v>
      </c>
      <c r="BH150" s="15">
        <v>0</v>
      </c>
      <c r="BI150" s="15">
        <v>0</v>
      </c>
      <c r="BJ150" s="15">
        <v>0</v>
      </c>
      <c r="BK150" s="15">
        <v>0</v>
      </c>
      <c r="BL150" s="15">
        <v>0</v>
      </c>
      <c r="BM150" s="15">
        <v>0</v>
      </c>
      <c r="BN150" s="15">
        <v>0</v>
      </c>
      <c r="BO150" s="15">
        <v>0</v>
      </c>
      <c r="BP150" s="15">
        <v>0</v>
      </c>
      <c r="BQ150" s="15">
        <v>180</v>
      </c>
      <c r="BR150" s="15">
        <v>0</v>
      </c>
      <c r="BS150" s="18"/>
      <c r="BT150" s="19">
        <v>2</v>
      </c>
      <c r="BU150" s="18">
        <v>36</v>
      </c>
      <c r="BV150" s="18">
        <v>36</v>
      </c>
      <c r="BW150" s="18">
        <v>3</v>
      </c>
      <c r="BX150" s="17">
        <v>31541</v>
      </c>
      <c r="BY150" s="16" t="s">
        <v>326</v>
      </c>
      <c r="BZ150" s="15" t="s">
        <v>325</v>
      </c>
      <c r="CA150" s="15">
        <v>0</v>
      </c>
      <c r="CB150" s="15"/>
      <c r="CC150" s="15"/>
      <c r="CD150" s="15">
        <v>0</v>
      </c>
      <c r="CE150" s="15">
        <v>0</v>
      </c>
      <c r="CF150" s="15">
        <v>0</v>
      </c>
      <c r="CG150" s="15">
        <v>0</v>
      </c>
      <c r="CH150" s="15">
        <v>0</v>
      </c>
      <c r="CI150" s="15">
        <v>652.16999999999996</v>
      </c>
      <c r="CJ150" s="15">
        <v>130.43</v>
      </c>
      <c r="CK150" s="15">
        <v>0</v>
      </c>
      <c r="CL150" s="15">
        <v>0</v>
      </c>
      <c r="CM150" s="15">
        <v>0</v>
      </c>
      <c r="CN150" s="15">
        <v>0</v>
      </c>
      <c r="CO150" s="15">
        <v>0</v>
      </c>
      <c r="CP150" s="15">
        <v>3797.83</v>
      </c>
      <c r="CQ150" s="15">
        <v>0</v>
      </c>
      <c r="CR150" s="15">
        <v>0</v>
      </c>
      <c r="CS150" s="15">
        <v>282.39999999999998</v>
      </c>
      <c r="CT150" s="15">
        <v>0</v>
      </c>
      <c r="CU150" s="15">
        <v>0</v>
      </c>
      <c r="CV150" s="15">
        <v>0</v>
      </c>
      <c r="CW150" s="15">
        <v>0</v>
      </c>
      <c r="CX150" s="15">
        <v>0</v>
      </c>
      <c r="CY150" s="15">
        <v>0</v>
      </c>
      <c r="CZ150" s="15">
        <v>0</v>
      </c>
      <c r="DA150" s="15">
        <v>0</v>
      </c>
      <c r="DB150" s="15">
        <v>0</v>
      </c>
      <c r="DC150" s="15">
        <v>0</v>
      </c>
      <c r="DD150" s="15">
        <v>0</v>
      </c>
      <c r="DE150" s="15">
        <v>0</v>
      </c>
      <c r="DF150" s="15">
        <v>0</v>
      </c>
      <c r="DG150" s="15">
        <v>0</v>
      </c>
      <c r="DH150" s="15">
        <v>0</v>
      </c>
      <c r="DI150" s="15">
        <v>0</v>
      </c>
      <c r="DJ150" s="15">
        <v>0</v>
      </c>
      <c r="DK150" s="15">
        <v>0</v>
      </c>
      <c r="DL150" s="15">
        <v>0</v>
      </c>
      <c r="DM150" s="15">
        <v>0</v>
      </c>
      <c r="DN150" s="15">
        <v>0</v>
      </c>
      <c r="DO150" s="15">
        <v>0</v>
      </c>
      <c r="DP150" s="15">
        <v>0</v>
      </c>
      <c r="DQ150" s="15">
        <v>0</v>
      </c>
      <c r="DR150" s="15">
        <v>0</v>
      </c>
      <c r="DS150" s="15">
        <v>0</v>
      </c>
      <c r="DT150" s="15">
        <v>0</v>
      </c>
      <c r="DU150" s="15">
        <v>0</v>
      </c>
      <c r="DV150" s="15">
        <v>302.83999999999997</v>
      </c>
      <c r="DW150" s="15">
        <v>0</v>
      </c>
      <c r="DX150" s="13">
        <v>0</v>
      </c>
      <c r="DY150" s="13">
        <v>0</v>
      </c>
      <c r="DZ150" s="13">
        <v>0</v>
      </c>
      <c r="EA150" s="14">
        <v>40.409999999999997</v>
      </c>
      <c r="EC150" s="13">
        <v>30</v>
      </c>
    </row>
    <row r="151" spans="1:133" s="13" customFormat="1" x14ac:dyDescent="0.25">
      <c r="A151" s="25" t="s">
        <v>329</v>
      </c>
      <c r="B151" s="23">
        <v>2</v>
      </c>
      <c r="C151" s="23">
        <v>2</v>
      </c>
      <c r="D151" s="26" t="s">
        <v>355</v>
      </c>
      <c r="E151" s="15" t="s">
        <v>204</v>
      </c>
      <c r="F151" s="15" t="s">
        <v>461</v>
      </c>
      <c r="G151" s="15">
        <v>2162.21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0.8</v>
      </c>
      <c r="N151" s="15">
        <v>0</v>
      </c>
      <c r="O151" s="15">
        <v>0</v>
      </c>
      <c r="P151" s="15">
        <v>243.35</v>
      </c>
      <c r="Q151" s="15">
        <v>2871.16</v>
      </c>
      <c r="R151" s="15">
        <v>17.34</v>
      </c>
      <c r="S151" s="15">
        <v>0</v>
      </c>
      <c r="T151" s="15">
        <v>0</v>
      </c>
      <c r="U151" s="15">
        <v>2611.27</v>
      </c>
      <c r="V151" s="15">
        <v>2871.16</v>
      </c>
      <c r="W151" s="15">
        <v>0</v>
      </c>
      <c r="X151" s="15">
        <v>0</v>
      </c>
      <c r="Y151" s="15">
        <v>0</v>
      </c>
      <c r="Z151" s="15">
        <v>0</v>
      </c>
      <c r="AA151" s="15">
        <v>0</v>
      </c>
      <c r="AB151" s="15">
        <v>432.6</v>
      </c>
      <c r="AC151" s="24">
        <v>223.03</v>
      </c>
      <c r="AD151" s="15">
        <v>0</v>
      </c>
      <c r="AE151" s="23">
        <v>86.82</v>
      </c>
      <c r="AF151" s="23">
        <v>86.82</v>
      </c>
      <c r="AG151" s="15">
        <v>0</v>
      </c>
      <c r="AH151" s="15"/>
      <c r="AI151" s="15"/>
      <c r="AJ151" s="15"/>
      <c r="AK151" s="15"/>
      <c r="AL151" s="15"/>
      <c r="AM151" s="15"/>
      <c r="AN151" s="15"/>
      <c r="AO151" s="22"/>
      <c r="AP151" s="22"/>
      <c r="AQ151" s="15" t="s">
        <v>51</v>
      </c>
      <c r="AR151" s="15">
        <v>1</v>
      </c>
      <c r="AS151" s="21">
        <v>44970</v>
      </c>
      <c r="AT151" s="21" t="s">
        <v>324</v>
      </c>
      <c r="AU151" s="20">
        <v>0</v>
      </c>
      <c r="AV151" s="15"/>
      <c r="AW151" s="15">
        <v>0</v>
      </c>
      <c r="AX151" s="15">
        <v>0</v>
      </c>
      <c r="AY151" s="15">
        <v>0</v>
      </c>
      <c r="AZ151" s="15">
        <v>0</v>
      </c>
      <c r="BA151" s="15">
        <v>0</v>
      </c>
      <c r="BB151" s="15">
        <v>0</v>
      </c>
      <c r="BC151" s="15">
        <v>0</v>
      </c>
      <c r="BD151" s="15">
        <v>0</v>
      </c>
      <c r="BE151" s="15">
        <v>0</v>
      </c>
      <c r="BF151" s="15">
        <v>0</v>
      </c>
      <c r="BG151" s="15">
        <v>0</v>
      </c>
      <c r="BH151" s="15">
        <v>0</v>
      </c>
      <c r="BI151" s="15">
        <v>0</v>
      </c>
      <c r="BJ151" s="15">
        <v>0</v>
      </c>
      <c r="BK151" s="15">
        <v>0</v>
      </c>
      <c r="BL151" s="15">
        <v>0</v>
      </c>
      <c r="BM151" s="15">
        <v>0</v>
      </c>
      <c r="BN151" s="15">
        <v>0</v>
      </c>
      <c r="BO151" s="15">
        <v>0</v>
      </c>
      <c r="BP151" s="15">
        <v>0</v>
      </c>
      <c r="BQ151" s="15">
        <v>180</v>
      </c>
      <c r="BR151" s="15">
        <v>0</v>
      </c>
      <c r="BS151" s="18"/>
      <c r="BT151" s="19">
        <v>2</v>
      </c>
      <c r="BU151" s="18">
        <v>36</v>
      </c>
      <c r="BV151" s="18">
        <v>36</v>
      </c>
      <c r="BW151" s="18">
        <v>4</v>
      </c>
      <c r="BX151" s="17">
        <v>31791</v>
      </c>
      <c r="BY151" s="16" t="s">
        <v>325</v>
      </c>
      <c r="BZ151" s="15" t="s">
        <v>325</v>
      </c>
      <c r="CA151" s="15">
        <v>0</v>
      </c>
      <c r="CB151" s="15" t="s">
        <v>324</v>
      </c>
      <c r="CC151" s="15" t="s">
        <v>324</v>
      </c>
      <c r="CD151" s="15">
        <v>0</v>
      </c>
      <c r="CE151" s="15">
        <v>0</v>
      </c>
      <c r="CF151" s="15">
        <v>0</v>
      </c>
      <c r="CG151" s="15">
        <v>0</v>
      </c>
      <c r="CH151" s="15">
        <v>0</v>
      </c>
      <c r="CI151" s="15">
        <v>0</v>
      </c>
      <c r="CJ151" s="15">
        <v>0</v>
      </c>
      <c r="CK151" s="15">
        <v>0</v>
      </c>
      <c r="CL151" s="15">
        <v>0</v>
      </c>
      <c r="CM151" s="15">
        <v>0</v>
      </c>
      <c r="CN151" s="15">
        <v>144.15</v>
      </c>
      <c r="CO151" s="15">
        <v>0</v>
      </c>
      <c r="CP151" s="15">
        <v>2871.96</v>
      </c>
      <c r="CQ151" s="15">
        <v>0</v>
      </c>
      <c r="CR151" s="15">
        <v>0</v>
      </c>
      <c r="CS151" s="15">
        <v>564.79999999999995</v>
      </c>
      <c r="CT151" s="15">
        <v>0</v>
      </c>
      <c r="CU151" s="15">
        <v>0</v>
      </c>
      <c r="CV151" s="15">
        <v>0</v>
      </c>
      <c r="CW151" s="15">
        <v>0</v>
      </c>
      <c r="CX151" s="15">
        <v>0</v>
      </c>
      <c r="CY151" s="15">
        <v>0</v>
      </c>
      <c r="CZ151" s="15">
        <v>0</v>
      </c>
      <c r="DA151" s="15">
        <v>0</v>
      </c>
      <c r="DB151" s="15">
        <v>0</v>
      </c>
      <c r="DC151" s="15">
        <v>0</v>
      </c>
      <c r="DD151" s="15">
        <v>0</v>
      </c>
      <c r="DE151" s="15">
        <v>0</v>
      </c>
      <c r="DF151" s="15">
        <v>0</v>
      </c>
      <c r="DG151" s="15">
        <v>0</v>
      </c>
      <c r="DH151" s="15">
        <v>0</v>
      </c>
      <c r="DI151" s="15">
        <v>0</v>
      </c>
      <c r="DJ151" s="15">
        <v>0</v>
      </c>
      <c r="DK151" s="15">
        <v>0</v>
      </c>
      <c r="DL151" s="15">
        <v>0</v>
      </c>
      <c r="DM151" s="15">
        <v>0</v>
      </c>
      <c r="DN151" s="15">
        <v>0</v>
      </c>
      <c r="DO151" s="15">
        <v>0</v>
      </c>
      <c r="DP151" s="15">
        <v>0</v>
      </c>
      <c r="DQ151" s="15">
        <v>0</v>
      </c>
      <c r="DR151" s="15">
        <v>0</v>
      </c>
      <c r="DS151" s="15">
        <v>0</v>
      </c>
      <c r="DT151" s="15">
        <v>0</v>
      </c>
      <c r="DU151" s="15">
        <v>0</v>
      </c>
      <c r="DV151" s="15">
        <v>229.69</v>
      </c>
      <c r="DW151" s="15">
        <v>0</v>
      </c>
      <c r="DX151" s="13">
        <v>0</v>
      </c>
      <c r="DY151" s="13">
        <v>0</v>
      </c>
      <c r="DZ151" s="13">
        <v>0</v>
      </c>
      <c r="EA151" s="14">
        <v>40.409999999999997</v>
      </c>
      <c r="EC151" s="13">
        <v>30</v>
      </c>
    </row>
    <row r="152" spans="1:133" s="13" customFormat="1" x14ac:dyDescent="0.25">
      <c r="A152" s="25" t="s">
        <v>329</v>
      </c>
      <c r="B152" s="23">
        <v>2</v>
      </c>
      <c r="C152" s="23">
        <v>2</v>
      </c>
      <c r="D152" s="23" t="s">
        <v>333</v>
      </c>
      <c r="E152" s="15" t="s">
        <v>205</v>
      </c>
      <c r="F152" s="15" t="s">
        <v>460</v>
      </c>
      <c r="G152" s="15">
        <v>2195.7800000000002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5.53</v>
      </c>
      <c r="N152" s="15">
        <v>439.16</v>
      </c>
      <c r="O152" s="15">
        <v>0</v>
      </c>
      <c r="P152" s="15">
        <v>266.45999999999998</v>
      </c>
      <c r="Q152" s="15">
        <v>3063.73</v>
      </c>
      <c r="R152" s="15">
        <v>22.96</v>
      </c>
      <c r="S152" s="15">
        <v>0</v>
      </c>
      <c r="T152" s="15">
        <v>0</v>
      </c>
      <c r="U152" s="15">
        <v>2773.84</v>
      </c>
      <c r="V152" s="15">
        <v>3063.73</v>
      </c>
      <c r="W152" s="15">
        <v>0</v>
      </c>
      <c r="X152" s="15">
        <v>0</v>
      </c>
      <c r="Y152" s="15">
        <v>0</v>
      </c>
      <c r="Z152" s="15">
        <v>0</v>
      </c>
      <c r="AA152" s="15">
        <v>0</v>
      </c>
      <c r="AB152" s="15">
        <v>528.09</v>
      </c>
      <c r="AC152" s="24">
        <v>223.03</v>
      </c>
      <c r="AD152" s="15">
        <v>0</v>
      </c>
      <c r="AE152" s="23">
        <v>86.82</v>
      </c>
      <c r="AF152" s="23">
        <v>86.82</v>
      </c>
      <c r="AG152" s="15">
        <v>0</v>
      </c>
      <c r="AH152" s="15"/>
      <c r="AI152" s="15"/>
      <c r="AJ152" s="15"/>
      <c r="AK152" s="15"/>
      <c r="AL152" s="15"/>
      <c r="AM152" s="15"/>
      <c r="AN152" s="15"/>
      <c r="AO152" s="22"/>
      <c r="AP152" s="22"/>
      <c r="AQ152" s="15" t="s">
        <v>25</v>
      </c>
      <c r="AR152" s="15">
        <v>1</v>
      </c>
      <c r="AS152" s="21">
        <v>44343</v>
      </c>
      <c r="AT152" s="21" t="s">
        <v>324</v>
      </c>
      <c r="AU152" s="20">
        <v>0</v>
      </c>
      <c r="AV152" s="15"/>
      <c r="AW152" s="15">
        <v>0</v>
      </c>
      <c r="AX152" s="15">
        <v>0</v>
      </c>
      <c r="AY152" s="15">
        <v>0</v>
      </c>
      <c r="AZ152" s="15">
        <v>0</v>
      </c>
      <c r="BA152" s="15">
        <v>0</v>
      </c>
      <c r="BB152" s="15">
        <v>0</v>
      </c>
      <c r="BC152" s="15">
        <v>0</v>
      </c>
      <c r="BD152" s="15">
        <v>0</v>
      </c>
      <c r="BE152" s="15">
        <v>0</v>
      </c>
      <c r="BF152" s="15">
        <v>0</v>
      </c>
      <c r="BG152" s="15">
        <v>0</v>
      </c>
      <c r="BH152" s="15">
        <v>0</v>
      </c>
      <c r="BI152" s="15">
        <v>0</v>
      </c>
      <c r="BJ152" s="15">
        <v>0</v>
      </c>
      <c r="BK152" s="15">
        <v>0</v>
      </c>
      <c r="BL152" s="15">
        <v>0</v>
      </c>
      <c r="BM152" s="15">
        <v>0</v>
      </c>
      <c r="BN152" s="15">
        <v>0</v>
      </c>
      <c r="BO152" s="15">
        <v>0</v>
      </c>
      <c r="BP152" s="15">
        <v>0</v>
      </c>
      <c r="BQ152" s="15">
        <v>180</v>
      </c>
      <c r="BR152" s="15">
        <v>0</v>
      </c>
      <c r="BS152" s="18"/>
      <c r="BT152" s="19">
        <v>2</v>
      </c>
      <c r="BU152" s="18">
        <v>36</v>
      </c>
      <c r="BV152" s="18">
        <v>36</v>
      </c>
      <c r="BW152" s="18">
        <v>3</v>
      </c>
      <c r="BX152" s="17">
        <v>29757</v>
      </c>
      <c r="BY152" s="16" t="s">
        <v>325</v>
      </c>
      <c r="BZ152" s="15" t="s">
        <v>325</v>
      </c>
      <c r="CA152" s="15">
        <v>0</v>
      </c>
      <c r="CB152" s="15" t="s">
        <v>324</v>
      </c>
      <c r="CC152" s="15" t="s">
        <v>324</v>
      </c>
      <c r="CD152" s="15">
        <v>0</v>
      </c>
      <c r="CE152" s="15">
        <v>0</v>
      </c>
      <c r="CF152" s="15">
        <v>0</v>
      </c>
      <c r="CG152" s="15">
        <v>0</v>
      </c>
      <c r="CH152" s="15">
        <v>0</v>
      </c>
      <c r="CI152" s="15">
        <v>0</v>
      </c>
      <c r="CJ152" s="15">
        <v>0</v>
      </c>
      <c r="CK152" s="15">
        <v>0</v>
      </c>
      <c r="CL152" s="15">
        <v>0</v>
      </c>
      <c r="CM152" s="15">
        <v>0</v>
      </c>
      <c r="CN152" s="15">
        <v>146.38999999999999</v>
      </c>
      <c r="CO152" s="15">
        <v>0</v>
      </c>
      <c r="CP152" s="15">
        <v>3069.26</v>
      </c>
      <c r="CQ152" s="15">
        <v>0</v>
      </c>
      <c r="CR152" s="15">
        <v>0</v>
      </c>
      <c r="CS152" s="15">
        <v>282.39999999999998</v>
      </c>
      <c r="CT152" s="15">
        <v>0</v>
      </c>
      <c r="CU152" s="15">
        <v>0</v>
      </c>
      <c r="CV152" s="15">
        <v>0</v>
      </c>
      <c r="CW152" s="15">
        <v>0</v>
      </c>
      <c r="CX152" s="15">
        <v>0</v>
      </c>
      <c r="CY152" s="15">
        <v>0</v>
      </c>
      <c r="CZ152" s="15">
        <v>0</v>
      </c>
      <c r="DA152" s="15">
        <v>0</v>
      </c>
      <c r="DB152" s="15">
        <v>0</v>
      </c>
      <c r="DC152" s="15">
        <v>0</v>
      </c>
      <c r="DD152" s="15">
        <v>0</v>
      </c>
      <c r="DE152" s="15">
        <v>0</v>
      </c>
      <c r="DF152" s="15">
        <v>0</v>
      </c>
      <c r="DG152" s="15">
        <v>0</v>
      </c>
      <c r="DH152" s="15">
        <v>0</v>
      </c>
      <c r="DI152" s="15">
        <v>0</v>
      </c>
      <c r="DJ152" s="15">
        <v>0</v>
      </c>
      <c r="DK152" s="15">
        <v>6</v>
      </c>
      <c r="DL152" s="15">
        <v>0</v>
      </c>
      <c r="DM152" s="15">
        <v>0</v>
      </c>
      <c r="DN152" s="15">
        <v>0</v>
      </c>
      <c r="DO152" s="15">
        <v>0</v>
      </c>
      <c r="DP152" s="15">
        <v>0</v>
      </c>
      <c r="DQ152" s="15">
        <v>0</v>
      </c>
      <c r="DR152" s="15">
        <v>0</v>
      </c>
      <c r="DS152" s="15">
        <v>0</v>
      </c>
      <c r="DT152" s="15">
        <v>0</v>
      </c>
      <c r="DU152" s="15">
        <v>0</v>
      </c>
      <c r="DV152" s="15">
        <v>245.1</v>
      </c>
      <c r="DW152" s="15">
        <v>0</v>
      </c>
      <c r="DX152" s="13">
        <v>0</v>
      </c>
      <c r="DY152" s="13">
        <v>0</v>
      </c>
      <c r="DZ152" s="13">
        <v>0</v>
      </c>
      <c r="EA152" s="14">
        <v>40.409999999999997</v>
      </c>
      <c r="EC152" s="13">
        <v>30</v>
      </c>
    </row>
    <row r="153" spans="1:133" s="13" customFormat="1" x14ac:dyDescent="0.25">
      <c r="A153" s="25" t="s">
        <v>329</v>
      </c>
      <c r="B153" s="23">
        <v>2</v>
      </c>
      <c r="C153" s="23">
        <v>2</v>
      </c>
      <c r="D153" s="23" t="s">
        <v>367</v>
      </c>
      <c r="E153" s="15" t="s">
        <v>206</v>
      </c>
      <c r="F153" s="15" t="s">
        <v>459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15">
        <v>0</v>
      </c>
      <c r="Q153" s="15">
        <v>0</v>
      </c>
      <c r="R153" s="15">
        <v>0</v>
      </c>
      <c r="S153" s="15">
        <v>0</v>
      </c>
      <c r="T153" s="15">
        <v>0</v>
      </c>
      <c r="U153" s="15">
        <v>0</v>
      </c>
      <c r="V153" s="15">
        <v>0</v>
      </c>
      <c r="W153" s="15">
        <v>0</v>
      </c>
      <c r="X153" s="15">
        <v>0</v>
      </c>
      <c r="Y153" s="15">
        <v>0</v>
      </c>
      <c r="Z153" s="15">
        <v>0</v>
      </c>
      <c r="AA153" s="15">
        <v>0</v>
      </c>
      <c r="AB153" s="15">
        <v>0</v>
      </c>
      <c r="AC153" s="24">
        <v>223.03</v>
      </c>
      <c r="AD153" s="15">
        <v>0</v>
      </c>
      <c r="AE153" s="23">
        <v>86.82</v>
      </c>
      <c r="AF153" s="23">
        <v>86.82</v>
      </c>
      <c r="AG153" s="15">
        <v>0</v>
      </c>
      <c r="AH153" s="15"/>
      <c r="AI153" s="15"/>
      <c r="AJ153" s="15"/>
      <c r="AK153" s="15"/>
      <c r="AL153" s="15"/>
      <c r="AM153" s="15"/>
      <c r="AN153" s="15"/>
      <c r="AO153" s="22"/>
      <c r="AP153" s="22"/>
      <c r="AQ153" s="15" t="s">
        <v>28</v>
      </c>
      <c r="AR153" s="15">
        <v>1</v>
      </c>
      <c r="AS153" s="21">
        <v>43132</v>
      </c>
      <c r="AT153" s="21" t="s">
        <v>324</v>
      </c>
      <c r="AU153" s="20">
        <v>0</v>
      </c>
      <c r="AV153" s="15"/>
      <c r="AW153" s="15">
        <v>0</v>
      </c>
      <c r="AX153" s="15">
        <v>0</v>
      </c>
      <c r="AY153" s="15">
        <v>0</v>
      </c>
      <c r="AZ153" s="15">
        <v>0</v>
      </c>
      <c r="BA153" s="15">
        <v>0</v>
      </c>
      <c r="BB153" s="15">
        <v>0</v>
      </c>
      <c r="BC153" s="15">
        <v>0</v>
      </c>
      <c r="BD153" s="15">
        <v>0</v>
      </c>
      <c r="BE153" s="15">
        <v>0</v>
      </c>
      <c r="BF153" s="15">
        <v>0</v>
      </c>
      <c r="BG153" s="15">
        <v>0</v>
      </c>
      <c r="BH153" s="15">
        <v>0</v>
      </c>
      <c r="BI153" s="15">
        <v>0</v>
      </c>
      <c r="BJ153" s="15">
        <v>0</v>
      </c>
      <c r="BK153" s="15">
        <v>0</v>
      </c>
      <c r="BL153" s="15">
        <v>0</v>
      </c>
      <c r="BM153" s="15">
        <v>0</v>
      </c>
      <c r="BN153" s="15">
        <v>0</v>
      </c>
      <c r="BO153" s="15">
        <v>0</v>
      </c>
      <c r="BP153" s="15">
        <v>0</v>
      </c>
      <c r="BQ153" s="15">
        <v>180</v>
      </c>
      <c r="BR153" s="15">
        <v>0</v>
      </c>
      <c r="BS153" s="18"/>
      <c r="BT153" s="19">
        <v>2</v>
      </c>
      <c r="BU153" s="18">
        <v>36</v>
      </c>
      <c r="BV153" s="18">
        <v>36</v>
      </c>
      <c r="BW153" s="18">
        <v>3</v>
      </c>
      <c r="BX153" s="17">
        <v>28033</v>
      </c>
      <c r="BY153" s="16" t="s">
        <v>325</v>
      </c>
      <c r="BZ153" s="15" t="s">
        <v>325</v>
      </c>
      <c r="CA153" s="15">
        <v>0</v>
      </c>
      <c r="CB153" s="15" t="s">
        <v>324</v>
      </c>
      <c r="CC153" s="15" t="s">
        <v>324</v>
      </c>
      <c r="CD153" s="15">
        <v>0</v>
      </c>
      <c r="CE153" s="15">
        <v>0</v>
      </c>
      <c r="CF153" s="15">
        <v>0</v>
      </c>
      <c r="CG153" s="15">
        <v>0</v>
      </c>
      <c r="CH153" s="15">
        <v>0</v>
      </c>
      <c r="CI153" s="15">
        <v>0</v>
      </c>
      <c r="CJ153" s="15">
        <v>0</v>
      </c>
      <c r="CK153" s="15">
        <v>0</v>
      </c>
      <c r="CL153" s="15">
        <v>0</v>
      </c>
      <c r="CM153" s="15">
        <v>0</v>
      </c>
      <c r="CN153" s="15">
        <v>0</v>
      </c>
      <c r="CO153" s="15">
        <v>0</v>
      </c>
      <c r="CP153" s="15">
        <v>0</v>
      </c>
      <c r="CQ153" s="15">
        <v>0</v>
      </c>
      <c r="CR153" s="15">
        <v>0</v>
      </c>
      <c r="CS153" s="15">
        <v>0</v>
      </c>
      <c r="CT153" s="15">
        <v>0</v>
      </c>
      <c r="CU153" s="15">
        <v>0</v>
      </c>
      <c r="CV153" s="15">
        <v>0</v>
      </c>
      <c r="CW153" s="15">
        <v>0</v>
      </c>
      <c r="CX153" s="15">
        <v>0</v>
      </c>
      <c r="CY153" s="15">
        <v>0</v>
      </c>
      <c r="CZ153" s="15">
        <v>0</v>
      </c>
      <c r="DA153" s="15">
        <v>0</v>
      </c>
      <c r="DB153" s="15">
        <v>0</v>
      </c>
      <c r="DC153" s="15">
        <v>0</v>
      </c>
      <c r="DD153" s="15">
        <v>0</v>
      </c>
      <c r="DE153" s="15">
        <v>0</v>
      </c>
      <c r="DF153" s="15">
        <v>0</v>
      </c>
      <c r="DG153" s="15">
        <v>0</v>
      </c>
      <c r="DH153" s="15">
        <v>0</v>
      </c>
      <c r="DI153" s="15">
        <v>0</v>
      </c>
      <c r="DJ153" s="15">
        <v>0</v>
      </c>
      <c r="DK153" s="15">
        <v>0</v>
      </c>
      <c r="DL153" s="15">
        <v>0</v>
      </c>
      <c r="DM153" s="15">
        <v>0</v>
      </c>
      <c r="DN153" s="15">
        <v>0</v>
      </c>
      <c r="DO153" s="15">
        <v>0</v>
      </c>
      <c r="DP153" s="15">
        <v>0</v>
      </c>
      <c r="DQ153" s="15">
        <v>0</v>
      </c>
      <c r="DR153" s="15">
        <v>0</v>
      </c>
      <c r="DS153" s="15">
        <v>0</v>
      </c>
      <c r="DT153" s="15">
        <v>0</v>
      </c>
      <c r="DU153" s="15">
        <v>0</v>
      </c>
      <c r="DV153" s="15">
        <v>0</v>
      </c>
      <c r="DW153" s="15">
        <v>0</v>
      </c>
      <c r="DX153" s="13">
        <v>0</v>
      </c>
      <c r="DY153" s="13">
        <v>0</v>
      </c>
      <c r="DZ153" s="13">
        <v>0</v>
      </c>
      <c r="EA153" s="14">
        <v>40.409999999999997</v>
      </c>
      <c r="EC153" s="13">
        <v>0</v>
      </c>
    </row>
    <row r="154" spans="1:133" s="13" customFormat="1" x14ac:dyDescent="0.25">
      <c r="A154" s="25" t="s">
        <v>329</v>
      </c>
      <c r="B154" s="23">
        <v>2</v>
      </c>
      <c r="C154" s="23">
        <v>2</v>
      </c>
      <c r="D154" s="23" t="s">
        <v>458</v>
      </c>
      <c r="E154" s="15" t="s">
        <v>207</v>
      </c>
      <c r="F154" s="15" t="s">
        <v>457</v>
      </c>
      <c r="G154" s="15">
        <v>3945.53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789.11</v>
      </c>
      <c r="O154" s="15">
        <v>0</v>
      </c>
      <c r="P154" s="15">
        <v>558.02</v>
      </c>
      <c r="Q154" s="15">
        <v>5280.08</v>
      </c>
      <c r="R154" s="15">
        <v>413.61</v>
      </c>
      <c r="S154" s="15">
        <v>0</v>
      </c>
      <c r="T154" s="15">
        <v>0</v>
      </c>
      <c r="U154" s="15">
        <v>4308.45</v>
      </c>
      <c r="V154" s="15">
        <v>5280.08</v>
      </c>
      <c r="W154" s="15">
        <v>0</v>
      </c>
      <c r="X154" s="15">
        <v>0</v>
      </c>
      <c r="Y154" s="15">
        <v>0</v>
      </c>
      <c r="Z154" s="15">
        <v>0</v>
      </c>
      <c r="AA154" s="15">
        <v>0</v>
      </c>
      <c r="AB154" s="15">
        <v>946.93</v>
      </c>
      <c r="AC154" s="24">
        <v>223.03</v>
      </c>
      <c r="AD154" s="15">
        <v>0</v>
      </c>
      <c r="AE154" s="23">
        <v>86.82</v>
      </c>
      <c r="AF154" s="23">
        <v>86.82</v>
      </c>
      <c r="AG154" s="15">
        <v>0</v>
      </c>
      <c r="AH154" s="15"/>
      <c r="AI154" s="15"/>
      <c r="AJ154" s="15"/>
      <c r="AK154" s="15"/>
      <c r="AL154" s="15"/>
      <c r="AM154" s="15"/>
      <c r="AN154" s="15"/>
      <c r="AO154" s="22"/>
      <c r="AP154" s="22"/>
      <c r="AQ154" s="15" t="s">
        <v>208</v>
      </c>
      <c r="AR154" s="15">
        <v>1</v>
      </c>
      <c r="AS154" s="21">
        <v>44935</v>
      </c>
      <c r="AT154" s="21" t="s">
        <v>324</v>
      </c>
      <c r="AU154" s="20">
        <v>0</v>
      </c>
      <c r="AV154" s="15"/>
      <c r="AW154" s="15">
        <v>0</v>
      </c>
      <c r="AX154" s="15">
        <v>0</v>
      </c>
      <c r="AY154" s="15">
        <v>0</v>
      </c>
      <c r="AZ154" s="15">
        <v>0</v>
      </c>
      <c r="BA154" s="15">
        <v>0</v>
      </c>
      <c r="BB154" s="15">
        <v>0</v>
      </c>
      <c r="BC154" s="15">
        <v>0</v>
      </c>
      <c r="BD154" s="15">
        <v>0</v>
      </c>
      <c r="BE154" s="15">
        <v>0</v>
      </c>
      <c r="BF154" s="15">
        <v>0</v>
      </c>
      <c r="BG154" s="15">
        <v>0</v>
      </c>
      <c r="BH154" s="15">
        <v>0</v>
      </c>
      <c r="BI154" s="15">
        <v>0</v>
      </c>
      <c r="BJ154" s="15">
        <v>0</v>
      </c>
      <c r="BK154" s="15">
        <v>0</v>
      </c>
      <c r="BL154" s="15">
        <v>0</v>
      </c>
      <c r="BM154" s="15">
        <v>0</v>
      </c>
      <c r="BN154" s="15">
        <v>0</v>
      </c>
      <c r="BO154" s="15">
        <v>0</v>
      </c>
      <c r="BP154" s="15">
        <v>0</v>
      </c>
      <c r="BQ154" s="15">
        <v>220</v>
      </c>
      <c r="BR154" s="15">
        <v>0</v>
      </c>
      <c r="BS154" s="18"/>
      <c r="BT154" s="19">
        <v>2</v>
      </c>
      <c r="BU154" s="18">
        <v>44</v>
      </c>
      <c r="BV154" s="18">
        <v>44</v>
      </c>
      <c r="BW154" s="18">
        <v>4</v>
      </c>
      <c r="BX154" s="17">
        <v>28837</v>
      </c>
      <c r="BY154" s="16" t="s">
        <v>325</v>
      </c>
      <c r="BZ154" s="15" t="s">
        <v>325</v>
      </c>
      <c r="CA154" s="15">
        <v>0</v>
      </c>
      <c r="CB154" s="15" t="s">
        <v>324</v>
      </c>
      <c r="CC154" s="15" t="s">
        <v>324</v>
      </c>
      <c r="CD154" s="15">
        <v>0</v>
      </c>
      <c r="CE154" s="15">
        <v>0</v>
      </c>
      <c r="CF154" s="15">
        <v>0</v>
      </c>
      <c r="CG154" s="15">
        <v>0</v>
      </c>
      <c r="CH154" s="15">
        <v>0</v>
      </c>
      <c r="CI154" s="15">
        <v>0</v>
      </c>
      <c r="CJ154" s="15">
        <v>0</v>
      </c>
      <c r="CK154" s="15">
        <v>0</v>
      </c>
      <c r="CL154" s="15">
        <v>0</v>
      </c>
      <c r="CM154" s="15">
        <v>0</v>
      </c>
      <c r="CN154" s="15">
        <v>263.04000000000002</v>
      </c>
      <c r="CO154" s="15">
        <v>0</v>
      </c>
      <c r="CP154" s="15">
        <v>5280.08</v>
      </c>
      <c r="CQ154" s="15">
        <v>0</v>
      </c>
      <c r="CR154" s="15">
        <v>0</v>
      </c>
      <c r="CS154" s="15">
        <v>282.39999999999998</v>
      </c>
      <c r="CT154" s="15">
        <v>0</v>
      </c>
      <c r="CU154" s="15">
        <v>0</v>
      </c>
      <c r="CV154" s="15">
        <v>0</v>
      </c>
      <c r="CW154" s="15">
        <v>0</v>
      </c>
      <c r="CX154" s="15">
        <v>0</v>
      </c>
      <c r="CY154" s="15">
        <v>0</v>
      </c>
      <c r="CZ154" s="15">
        <v>0</v>
      </c>
      <c r="DA154" s="15">
        <v>0</v>
      </c>
      <c r="DB154" s="15">
        <v>0</v>
      </c>
      <c r="DC154" s="15">
        <v>0</v>
      </c>
      <c r="DD154" s="15">
        <v>0</v>
      </c>
      <c r="DE154" s="15">
        <v>0</v>
      </c>
      <c r="DF154" s="15">
        <v>0</v>
      </c>
      <c r="DG154" s="15">
        <v>0</v>
      </c>
      <c r="DH154" s="15">
        <v>0</v>
      </c>
      <c r="DI154" s="15">
        <v>0</v>
      </c>
      <c r="DJ154" s="15">
        <v>0</v>
      </c>
      <c r="DK154" s="15">
        <v>0</v>
      </c>
      <c r="DL154" s="15">
        <v>0</v>
      </c>
      <c r="DM154" s="15">
        <v>0</v>
      </c>
      <c r="DN154" s="15">
        <v>0</v>
      </c>
      <c r="DO154" s="15">
        <v>0</v>
      </c>
      <c r="DP154" s="15">
        <v>0</v>
      </c>
      <c r="DQ154" s="15">
        <v>0</v>
      </c>
      <c r="DR154" s="15">
        <v>0</v>
      </c>
      <c r="DS154" s="15">
        <v>0</v>
      </c>
      <c r="DT154" s="15">
        <v>0</v>
      </c>
      <c r="DU154" s="15">
        <v>0</v>
      </c>
      <c r="DV154" s="15">
        <v>422.41</v>
      </c>
      <c r="DW154" s="15">
        <v>0</v>
      </c>
      <c r="DX154" s="13">
        <v>0</v>
      </c>
      <c r="DY154" s="13">
        <v>0</v>
      </c>
      <c r="DZ154" s="13">
        <v>0</v>
      </c>
      <c r="EA154" s="14">
        <v>40.409999999999997</v>
      </c>
      <c r="EC154" s="13">
        <v>30</v>
      </c>
    </row>
    <row r="155" spans="1:133" s="13" customFormat="1" x14ac:dyDescent="0.25">
      <c r="A155" s="25" t="s">
        <v>329</v>
      </c>
      <c r="B155" s="23">
        <v>2</v>
      </c>
      <c r="C155" s="23">
        <v>2</v>
      </c>
      <c r="D155" s="23" t="s">
        <v>345</v>
      </c>
      <c r="E155" s="15" t="s">
        <v>209</v>
      </c>
      <c r="F155" s="15" t="s">
        <v>456</v>
      </c>
      <c r="G155" s="15">
        <v>2720.45</v>
      </c>
      <c r="H155" s="15">
        <v>0</v>
      </c>
      <c r="I155" s="15">
        <v>0</v>
      </c>
      <c r="J155" s="15">
        <v>0</v>
      </c>
      <c r="K155" s="15">
        <v>0</v>
      </c>
      <c r="L155" s="15">
        <v>0</v>
      </c>
      <c r="M155" s="15">
        <v>0</v>
      </c>
      <c r="N155" s="15">
        <v>0</v>
      </c>
      <c r="O155" s="15">
        <v>0</v>
      </c>
      <c r="P155" s="15">
        <v>314.81</v>
      </c>
      <c r="Q155" s="15">
        <v>3466.61</v>
      </c>
      <c r="R155" s="15">
        <v>70.39</v>
      </c>
      <c r="S155" s="15">
        <v>0</v>
      </c>
      <c r="T155" s="15">
        <v>0</v>
      </c>
      <c r="U155" s="15">
        <v>3081.41</v>
      </c>
      <c r="V155" s="15">
        <v>3466.61</v>
      </c>
      <c r="W155" s="15">
        <v>0</v>
      </c>
      <c r="X155" s="15">
        <v>0</v>
      </c>
      <c r="Y155" s="15">
        <v>0</v>
      </c>
      <c r="Z155" s="15">
        <v>0</v>
      </c>
      <c r="AA155" s="15">
        <v>0</v>
      </c>
      <c r="AB155" s="15">
        <v>544.09</v>
      </c>
      <c r="AC155" s="24">
        <v>223.03</v>
      </c>
      <c r="AD155" s="15">
        <v>0</v>
      </c>
      <c r="AE155" s="23">
        <v>86.82</v>
      </c>
      <c r="AF155" s="23">
        <v>86.82</v>
      </c>
      <c r="AG155" s="15">
        <v>0</v>
      </c>
      <c r="AH155" s="15"/>
      <c r="AI155" s="15"/>
      <c r="AJ155" s="15"/>
      <c r="AK155" s="15"/>
      <c r="AL155" s="15"/>
      <c r="AM155" s="15"/>
      <c r="AN155" s="15"/>
      <c r="AO155" s="22"/>
      <c r="AP155" s="22"/>
      <c r="AQ155" s="15" t="s">
        <v>28</v>
      </c>
      <c r="AR155" s="15">
        <v>1</v>
      </c>
      <c r="AS155" s="21">
        <v>44586</v>
      </c>
      <c r="AT155" s="21" t="s">
        <v>324</v>
      </c>
      <c r="AU155" s="20">
        <v>0</v>
      </c>
      <c r="AV155" s="15"/>
      <c r="AW155" s="15">
        <v>0</v>
      </c>
      <c r="AX155" s="15">
        <v>0</v>
      </c>
      <c r="AY155" s="15">
        <v>0</v>
      </c>
      <c r="AZ155" s="15">
        <v>0</v>
      </c>
      <c r="BA155" s="15">
        <v>0</v>
      </c>
      <c r="BB155" s="15">
        <v>0</v>
      </c>
      <c r="BC155" s="15">
        <v>0</v>
      </c>
      <c r="BD155" s="15">
        <v>0</v>
      </c>
      <c r="BE155" s="15">
        <v>0</v>
      </c>
      <c r="BF155" s="15">
        <v>0</v>
      </c>
      <c r="BG155" s="15">
        <v>0</v>
      </c>
      <c r="BH155" s="15">
        <v>0</v>
      </c>
      <c r="BI155" s="15">
        <v>0</v>
      </c>
      <c r="BJ155" s="15">
        <v>0</v>
      </c>
      <c r="BK155" s="15">
        <v>0</v>
      </c>
      <c r="BL155" s="15">
        <v>0</v>
      </c>
      <c r="BM155" s="15">
        <v>0</v>
      </c>
      <c r="BN155" s="15">
        <v>0</v>
      </c>
      <c r="BO155" s="15">
        <v>0</v>
      </c>
      <c r="BP155" s="15">
        <v>0</v>
      </c>
      <c r="BQ155" s="15">
        <v>180</v>
      </c>
      <c r="BR155" s="15">
        <v>0</v>
      </c>
      <c r="BS155" s="18"/>
      <c r="BT155" s="19">
        <v>2</v>
      </c>
      <c r="BU155" s="18">
        <v>36</v>
      </c>
      <c r="BV155" s="18">
        <v>36</v>
      </c>
      <c r="BW155" s="18">
        <v>3</v>
      </c>
      <c r="BX155" s="17">
        <v>36164</v>
      </c>
      <c r="BY155" s="16" t="s">
        <v>325</v>
      </c>
      <c r="BZ155" s="15" t="s">
        <v>325</v>
      </c>
      <c r="CA155" s="15">
        <v>0</v>
      </c>
      <c r="CB155" s="15" t="s">
        <v>324</v>
      </c>
      <c r="CC155" s="15" t="s">
        <v>324</v>
      </c>
      <c r="CD155" s="15">
        <v>0</v>
      </c>
      <c r="CE155" s="15">
        <v>0</v>
      </c>
      <c r="CF155" s="15">
        <v>0</v>
      </c>
      <c r="CG155" s="15">
        <v>0</v>
      </c>
      <c r="CH155" s="15">
        <v>0</v>
      </c>
      <c r="CI155" s="15">
        <v>0</v>
      </c>
      <c r="CJ155" s="15">
        <v>0</v>
      </c>
      <c r="CK155" s="15">
        <v>0</v>
      </c>
      <c r="CL155" s="15">
        <v>0</v>
      </c>
      <c r="CM155" s="15">
        <v>0</v>
      </c>
      <c r="CN155" s="15">
        <v>181.36</v>
      </c>
      <c r="CO155" s="15">
        <v>0</v>
      </c>
      <c r="CP155" s="15">
        <v>3466.6099999999997</v>
      </c>
      <c r="CQ155" s="15">
        <v>0</v>
      </c>
      <c r="CR155" s="15">
        <v>0</v>
      </c>
      <c r="CS155" s="15">
        <v>564.79999999999995</v>
      </c>
      <c r="CT155" s="15">
        <v>0</v>
      </c>
      <c r="CU155" s="15">
        <v>0</v>
      </c>
      <c r="CV155" s="15">
        <v>0</v>
      </c>
      <c r="CW155" s="15">
        <v>0</v>
      </c>
      <c r="CX155" s="15">
        <v>0</v>
      </c>
      <c r="CY155" s="15">
        <v>0</v>
      </c>
      <c r="CZ155" s="15">
        <v>0</v>
      </c>
      <c r="DA155" s="15">
        <v>0</v>
      </c>
      <c r="DB155" s="15">
        <v>0</v>
      </c>
      <c r="DC155" s="15">
        <v>0</v>
      </c>
      <c r="DD155" s="15">
        <v>0</v>
      </c>
      <c r="DE155" s="15">
        <v>0</v>
      </c>
      <c r="DF155" s="15">
        <v>0</v>
      </c>
      <c r="DG155" s="15">
        <v>0</v>
      </c>
      <c r="DH155" s="15">
        <v>0</v>
      </c>
      <c r="DI155" s="15">
        <v>0</v>
      </c>
      <c r="DJ155" s="15">
        <v>0</v>
      </c>
      <c r="DK155" s="15">
        <v>0</v>
      </c>
      <c r="DL155" s="15">
        <v>0</v>
      </c>
      <c r="DM155" s="15">
        <v>0</v>
      </c>
      <c r="DN155" s="15">
        <v>0</v>
      </c>
      <c r="DO155" s="15">
        <v>0</v>
      </c>
      <c r="DP155" s="15">
        <v>0</v>
      </c>
      <c r="DQ155" s="15">
        <v>0</v>
      </c>
      <c r="DR155" s="15">
        <v>0</v>
      </c>
      <c r="DS155" s="15">
        <v>0</v>
      </c>
      <c r="DT155" s="15">
        <v>0</v>
      </c>
      <c r="DU155" s="15">
        <v>0</v>
      </c>
      <c r="DV155" s="15">
        <v>277.33</v>
      </c>
      <c r="DW155" s="15">
        <v>0</v>
      </c>
      <c r="DX155" s="13">
        <v>0</v>
      </c>
      <c r="DY155" s="13">
        <v>0</v>
      </c>
      <c r="DZ155" s="13">
        <v>0</v>
      </c>
      <c r="EA155" s="14">
        <v>40.409999999999997</v>
      </c>
      <c r="EC155" s="13">
        <v>30</v>
      </c>
    </row>
    <row r="156" spans="1:133" s="13" customFormat="1" x14ac:dyDescent="0.25">
      <c r="A156" s="25" t="s">
        <v>329</v>
      </c>
      <c r="B156" s="23">
        <v>2</v>
      </c>
      <c r="C156" s="23">
        <v>2</v>
      </c>
      <c r="D156" s="23" t="s">
        <v>331</v>
      </c>
      <c r="E156" s="15" t="s">
        <v>210</v>
      </c>
      <c r="F156" s="15" t="s">
        <v>455</v>
      </c>
      <c r="G156" s="15">
        <v>2720.45</v>
      </c>
      <c r="H156" s="15">
        <v>0</v>
      </c>
      <c r="I156" s="15">
        <v>0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5">
        <v>0</v>
      </c>
      <c r="P156" s="15">
        <v>316.79000000000002</v>
      </c>
      <c r="Q156" s="15">
        <v>3483.1</v>
      </c>
      <c r="R156" s="15">
        <v>72.87</v>
      </c>
      <c r="S156" s="15">
        <v>0</v>
      </c>
      <c r="T156" s="15">
        <v>0</v>
      </c>
      <c r="U156" s="15">
        <v>3093.44</v>
      </c>
      <c r="V156" s="15">
        <v>3483.1</v>
      </c>
      <c r="W156" s="15">
        <v>0</v>
      </c>
      <c r="X156" s="15">
        <v>0</v>
      </c>
      <c r="Y156" s="15">
        <v>0</v>
      </c>
      <c r="Z156" s="15">
        <v>0</v>
      </c>
      <c r="AA156" s="15">
        <v>0</v>
      </c>
      <c r="AB156" s="15">
        <v>544.09</v>
      </c>
      <c r="AC156" s="24">
        <v>223.03</v>
      </c>
      <c r="AD156" s="15">
        <v>0</v>
      </c>
      <c r="AE156" s="23">
        <v>86.82</v>
      </c>
      <c r="AF156" s="23">
        <v>86.82</v>
      </c>
      <c r="AG156" s="15">
        <v>0</v>
      </c>
      <c r="AH156" s="15"/>
      <c r="AI156" s="15"/>
      <c r="AJ156" s="15"/>
      <c r="AK156" s="15"/>
      <c r="AL156" s="15"/>
      <c r="AM156" s="15"/>
      <c r="AN156" s="15"/>
      <c r="AO156" s="22"/>
      <c r="AP156" s="22"/>
      <c r="AQ156" s="15" t="s">
        <v>28</v>
      </c>
      <c r="AR156" s="15">
        <v>1</v>
      </c>
      <c r="AS156" s="21">
        <v>45100</v>
      </c>
      <c r="AT156" s="21" t="s">
        <v>324</v>
      </c>
      <c r="AU156" s="20">
        <v>0</v>
      </c>
      <c r="AV156" s="15"/>
      <c r="AW156" s="15">
        <v>0</v>
      </c>
      <c r="AX156" s="15">
        <v>0</v>
      </c>
      <c r="AY156" s="15">
        <v>0</v>
      </c>
      <c r="AZ156" s="15">
        <v>0</v>
      </c>
      <c r="BA156" s="15">
        <v>0</v>
      </c>
      <c r="BB156" s="15">
        <v>0</v>
      </c>
      <c r="BC156" s="15">
        <v>0</v>
      </c>
      <c r="BD156" s="15">
        <v>0</v>
      </c>
      <c r="BE156" s="15">
        <v>0</v>
      </c>
      <c r="BF156" s="15">
        <v>0</v>
      </c>
      <c r="BG156" s="15">
        <v>0</v>
      </c>
      <c r="BH156" s="15">
        <v>0</v>
      </c>
      <c r="BI156" s="15">
        <v>0</v>
      </c>
      <c r="BJ156" s="15">
        <v>0</v>
      </c>
      <c r="BK156" s="15">
        <v>0</v>
      </c>
      <c r="BL156" s="15">
        <v>0</v>
      </c>
      <c r="BM156" s="15">
        <v>0</v>
      </c>
      <c r="BN156" s="15">
        <v>0</v>
      </c>
      <c r="BO156" s="15">
        <v>0</v>
      </c>
      <c r="BP156" s="15">
        <v>0</v>
      </c>
      <c r="BQ156" s="15">
        <v>180</v>
      </c>
      <c r="BR156" s="15">
        <v>0</v>
      </c>
      <c r="BS156" s="18"/>
      <c r="BT156" s="19">
        <v>2</v>
      </c>
      <c r="BU156" s="18">
        <v>36</v>
      </c>
      <c r="BV156" s="18">
        <v>36</v>
      </c>
      <c r="BW156" s="18">
        <v>3</v>
      </c>
      <c r="BX156" s="17">
        <v>33822</v>
      </c>
      <c r="BY156" s="16" t="s">
        <v>325</v>
      </c>
      <c r="BZ156" s="15" t="s">
        <v>325</v>
      </c>
      <c r="CA156" s="15">
        <v>0</v>
      </c>
      <c r="CB156" s="15" t="s">
        <v>324</v>
      </c>
      <c r="CC156" s="15" t="s">
        <v>324</v>
      </c>
      <c r="CD156" s="15">
        <v>0</v>
      </c>
      <c r="CE156" s="15">
        <v>0</v>
      </c>
      <c r="CF156" s="15">
        <v>0</v>
      </c>
      <c r="CG156" s="15">
        <v>0</v>
      </c>
      <c r="CH156" s="15">
        <v>0</v>
      </c>
      <c r="CI156" s="15">
        <v>400.21</v>
      </c>
      <c r="CJ156" s="15">
        <v>80.040000000000006</v>
      </c>
      <c r="CK156" s="15">
        <v>0</v>
      </c>
      <c r="CL156" s="15">
        <v>0</v>
      </c>
      <c r="CM156" s="15">
        <v>0</v>
      </c>
      <c r="CN156" s="15">
        <v>0</v>
      </c>
      <c r="CO156" s="15">
        <v>0</v>
      </c>
      <c r="CP156" s="15">
        <v>3483.1</v>
      </c>
      <c r="CQ156" s="15">
        <v>0</v>
      </c>
      <c r="CR156" s="15">
        <v>0</v>
      </c>
      <c r="CS156" s="15">
        <v>282.39999999999998</v>
      </c>
      <c r="CT156" s="15">
        <v>0</v>
      </c>
      <c r="CU156" s="15">
        <v>0</v>
      </c>
      <c r="CV156" s="15">
        <v>0</v>
      </c>
      <c r="CW156" s="15">
        <v>0</v>
      </c>
      <c r="CX156" s="15">
        <v>0</v>
      </c>
      <c r="CY156" s="15">
        <v>0</v>
      </c>
      <c r="CZ156" s="15">
        <v>0</v>
      </c>
      <c r="DA156" s="15">
        <v>0</v>
      </c>
      <c r="DB156" s="15">
        <v>0</v>
      </c>
      <c r="DC156" s="15">
        <v>0</v>
      </c>
      <c r="DD156" s="15">
        <v>0</v>
      </c>
      <c r="DE156" s="15">
        <v>0</v>
      </c>
      <c r="DF156" s="15">
        <v>0</v>
      </c>
      <c r="DG156" s="15">
        <v>0</v>
      </c>
      <c r="DH156" s="15">
        <v>0</v>
      </c>
      <c r="DI156" s="15">
        <v>0</v>
      </c>
      <c r="DJ156" s="15">
        <v>0</v>
      </c>
      <c r="DK156" s="15">
        <v>0</v>
      </c>
      <c r="DL156" s="15">
        <v>0</v>
      </c>
      <c r="DM156" s="15">
        <v>0</v>
      </c>
      <c r="DN156" s="15">
        <v>0</v>
      </c>
      <c r="DO156" s="15">
        <v>0</v>
      </c>
      <c r="DP156" s="15">
        <v>0</v>
      </c>
      <c r="DQ156" s="15">
        <v>0</v>
      </c>
      <c r="DR156" s="15">
        <v>0</v>
      </c>
      <c r="DS156" s="15">
        <v>0</v>
      </c>
      <c r="DT156" s="15">
        <v>0</v>
      </c>
      <c r="DU156" s="15">
        <v>0</v>
      </c>
      <c r="DV156" s="15">
        <v>278.64999999999998</v>
      </c>
      <c r="DW156" s="15">
        <v>0</v>
      </c>
      <c r="DX156" s="13">
        <v>0</v>
      </c>
      <c r="DY156" s="13">
        <v>0</v>
      </c>
      <c r="DZ156" s="13">
        <v>0</v>
      </c>
      <c r="EA156" s="14">
        <v>40.409999999999997</v>
      </c>
      <c r="EC156" s="13">
        <v>30</v>
      </c>
    </row>
    <row r="157" spans="1:133" s="13" customFormat="1" x14ac:dyDescent="0.25">
      <c r="A157" s="25" t="s">
        <v>329</v>
      </c>
      <c r="B157" s="23">
        <v>2</v>
      </c>
      <c r="C157" s="23">
        <v>2</v>
      </c>
      <c r="D157" s="23" t="s">
        <v>454</v>
      </c>
      <c r="E157" s="15" t="s">
        <v>211</v>
      </c>
      <c r="F157" s="15" t="s">
        <v>453</v>
      </c>
      <c r="G157" s="15">
        <v>1643.37</v>
      </c>
      <c r="H157" s="15">
        <v>0</v>
      </c>
      <c r="I157" s="15">
        <v>0</v>
      </c>
      <c r="J157" s="15">
        <v>0</v>
      </c>
      <c r="K157" s="15">
        <v>0</v>
      </c>
      <c r="L157" s="15">
        <v>2296.04</v>
      </c>
      <c r="M157" s="15">
        <v>0</v>
      </c>
      <c r="N157" s="15">
        <v>410.84000000000003</v>
      </c>
      <c r="O157" s="15">
        <v>0</v>
      </c>
      <c r="P157" s="15">
        <v>299.68</v>
      </c>
      <c r="Q157" s="15">
        <v>2304.9699999999998</v>
      </c>
      <c r="R157" s="15">
        <v>0</v>
      </c>
      <c r="S157" s="15">
        <v>2759.37</v>
      </c>
      <c r="T157" s="15">
        <v>0</v>
      </c>
      <c r="U157" s="15">
        <v>1999.2900000000009</v>
      </c>
      <c r="V157" s="15">
        <v>5366.36</v>
      </c>
      <c r="W157" s="15">
        <v>0</v>
      </c>
      <c r="X157" s="15">
        <v>0</v>
      </c>
      <c r="Y157" s="15">
        <v>0</v>
      </c>
      <c r="Z157" s="15">
        <v>0</v>
      </c>
      <c r="AA157" s="15">
        <v>0</v>
      </c>
      <c r="AB157" s="15">
        <v>870.05</v>
      </c>
      <c r="AC157" s="24">
        <v>223.03</v>
      </c>
      <c r="AD157" s="15">
        <v>0</v>
      </c>
      <c r="AE157" s="23">
        <v>86.82</v>
      </c>
      <c r="AF157" s="23">
        <v>86.82</v>
      </c>
      <c r="AG157" s="15">
        <v>0</v>
      </c>
      <c r="AH157" s="15"/>
      <c r="AI157" s="15"/>
      <c r="AJ157" s="15"/>
      <c r="AK157" s="15"/>
      <c r="AL157" s="15"/>
      <c r="AM157" s="15"/>
      <c r="AN157" s="15"/>
      <c r="AO157" s="22"/>
      <c r="AP157" s="22"/>
      <c r="AQ157" s="15" t="s">
        <v>21</v>
      </c>
      <c r="AR157" s="15">
        <v>1</v>
      </c>
      <c r="AS157" s="21">
        <v>41975</v>
      </c>
      <c r="AT157" s="21" t="s">
        <v>324</v>
      </c>
      <c r="AU157" s="20">
        <v>0</v>
      </c>
      <c r="AV157" s="15"/>
      <c r="AW157" s="15">
        <v>0</v>
      </c>
      <c r="AX157" s="15">
        <v>0</v>
      </c>
      <c r="AY157" s="15">
        <v>0</v>
      </c>
      <c r="AZ157" s="15">
        <v>0</v>
      </c>
      <c r="BA157" s="15">
        <v>0</v>
      </c>
      <c r="BB157" s="15">
        <v>0</v>
      </c>
      <c r="BC157" s="15">
        <v>0</v>
      </c>
      <c r="BD157" s="15">
        <v>0</v>
      </c>
      <c r="BE157" s="15">
        <v>0</v>
      </c>
      <c r="BF157" s="15">
        <v>0</v>
      </c>
      <c r="BG157" s="15">
        <v>0</v>
      </c>
      <c r="BH157" s="15">
        <v>0</v>
      </c>
      <c r="BI157" s="15">
        <v>0</v>
      </c>
      <c r="BJ157" s="15">
        <v>0</v>
      </c>
      <c r="BK157" s="15">
        <v>0</v>
      </c>
      <c r="BL157" s="15">
        <v>0</v>
      </c>
      <c r="BM157" s="15">
        <v>0</v>
      </c>
      <c r="BN157" s="15">
        <v>0</v>
      </c>
      <c r="BO157" s="15">
        <v>0</v>
      </c>
      <c r="BP157" s="15">
        <v>0</v>
      </c>
      <c r="BQ157" s="15">
        <v>220</v>
      </c>
      <c r="BR157" s="15">
        <v>0</v>
      </c>
      <c r="BS157" s="18"/>
      <c r="BT157" s="19">
        <v>2</v>
      </c>
      <c r="BU157" s="18">
        <v>44</v>
      </c>
      <c r="BV157" s="18">
        <v>44</v>
      </c>
      <c r="BW157" s="18">
        <v>4</v>
      </c>
      <c r="BX157" s="17">
        <v>28334</v>
      </c>
      <c r="BY157" s="16" t="s">
        <v>325</v>
      </c>
      <c r="BZ157" s="15" t="s">
        <v>325</v>
      </c>
      <c r="CA157" s="15">
        <v>0</v>
      </c>
      <c r="CB157" s="15" t="s">
        <v>324</v>
      </c>
      <c r="CC157" s="15" t="s">
        <v>324</v>
      </c>
      <c r="CD157" s="15">
        <v>0</v>
      </c>
      <c r="CE157" s="15">
        <v>0</v>
      </c>
      <c r="CF157" s="15">
        <v>0</v>
      </c>
      <c r="CG157" s="15">
        <v>0</v>
      </c>
      <c r="CH157" s="15">
        <v>0</v>
      </c>
      <c r="CI157" s="15">
        <v>0</v>
      </c>
      <c r="CJ157" s="15">
        <v>0</v>
      </c>
      <c r="CK157" s="15">
        <v>0</v>
      </c>
      <c r="CL157" s="15">
        <v>0</v>
      </c>
      <c r="CM157" s="15">
        <v>0</v>
      </c>
      <c r="CN157" s="15">
        <v>109.56</v>
      </c>
      <c r="CO157" s="15">
        <v>0</v>
      </c>
      <c r="CP157" s="15">
        <v>5366.3600000000006</v>
      </c>
      <c r="CQ157" s="15">
        <v>0</v>
      </c>
      <c r="CR157" s="15">
        <v>0</v>
      </c>
      <c r="CS157" s="15">
        <v>141.19999999999999</v>
      </c>
      <c r="CT157" s="15">
        <v>0</v>
      </c>
      <c r="CU157" s="15">
        <v>765.35</v>
      </c>
      <c r="CV157" s="15">
        <v>0</v>
      </c>
      <c r="CW157" s="15">
        <v>0</v>
      </c>
      <c r="CX157" s="15">
        <v>0</v>
      </c>
      <c r="CY157" s="15">
        <v>270.42</v>
      </c>
      <c r="CZ157" s="15">
        <v>0</v>
      </c>
      <c r="DA157" s="15">
        <v>0</v>
      </c>
      <c r="DB157" s="15">
        <v>0</v>
      </c>
      <c r="DC157" s="15">
        <v>31.6</v>
      </c>
      <c r="DD157" s="15">
        <v>0</v>
      </c>
      <c r="DE157" s="15">
        <v>0</v>
      </c>
      <c r="DF157" s="15">
        <v>0</v>
      </c>
      <c r="DG157" s="15">
        <v>0</v>
      </c>
      <c r="DH157" s="15">
        <v>0</v>
      </c>
      <c r="DI157" s="15">
        <v>0</v>
      </c>
      <c r="DJ157" s="15">
        <v>0</v>
      </c>
      <c r="DK157" s="15">
        <v>6</v>
      </c>
      <c r="DL157" s="15">
        <v>0</v>
      </c>
      <c r="DM157" s="15">
        <v>0</v>
      </c>
      <c r="DN157" s="15">
        <v>0</v>
      </c>
      <c r="DO157" s="15">
        <v>0</v>
      </c>
      <c r="DP157" s="15">
        <v>0</v>
      </c>
      <c r="DQ157" s="15">
        <v>0</v>
      </c>
      <c r="DR157" s="15">
        <v>0</v>
      </c>
      <c r="DS157" s="15">
        <v>0</v>
      </c>
      <c r="DT157" s="15">
        <v>0</v>
      </c>
      <c r="DU157" s="15">
        <v>0</v>
      </c>
      <c r="DV157" s="15">
        <v>429.31</v>
      </c>
      <c r="DW157" s="15">
        <v>0</v>
      </c>
      <c r="DX157" s="13">
        <v>0</v>
      </c>
      <c r="DY157" s="13">
        <v>0</v>
      </c>
      <c r="DZ157" s="13">
        <v>0</v>
      </c>
      <c r="EA157" s="14">
        <v>40.409999999999997</v>
      </c>
      <c r="EC157" s="13">
        <v>15</v>
      </c>
    </row>
    <row r="158" spans="1:133" s="13" customFormat="1" x14ac:dyDescent="0.25">
      <c r="A158" s="25" t="s">
        <v>329</v>
      </c>
      <c r="B158" s="23">
        <v>2</v>
      </c>
      <c r="C158" s="23">
        <v>2</v>
      </c>
      <c r="D158" s="23" t="s">
        <v>345</v>
      </c>
      <c r="E158" s="15" t="s">
        <v>212</v>
      </c>
      <c r="F158" s="15" t="s">
        <v>452</v>
      </c>
      <c r="G158" s="15">
        <v>2720.45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0.49</v>
      </c>
      <c r="N158" s="15">
        <v>81.61</v>
      </c>
      <c r="O158" s="15">
        <v>0</v>
      </c>
      <c r="P158" s="15">
        <v>324.60000000000002</v>
      </c>
      <c r="Q158" s="15">
        <v>3548.22</v>
      </c>
      <c r="R158" s="15">
        <v>82.63</v>
      </c>
      <c r="S158" s="15">
        <v>0</v>
      </c>
      <c r="T158" s="15">
        <v>0</v>
      </c>
      <c r="U158" s="15">
        <v>3106.48</v>
      </c>
      <c r="V158" s="15">
        <v>3548.22</v>
      </c>
      <c r="W158" s="15">
        <v>0</v>
      </c>
      <c r="X158" s="15">
        <v>0</v>
      </c>
      <c r="Y158" s="15">
        <v>0</v>
      </c>
      <c r="Z158" s="15">
        <v>0</v>
      </c>
      <c r="AA158" s="15">
        <v>0</v>
      </c>
      <c r="AB158" s="15">
        <v>560.51</v>
      </c>
      <c r="AC158" s="24">
        <v>223.03</v>
      </c>
      <c r="AD158" s="15">
        <v>0</v>
      </c>
      <c r="AE158" s="23">
        <v>86.82</v>
      </c>
      <c r="AF158" s="23">
        <v>86.82</v>
      </c>
      <c r="AG158" s="15">
        <v>0</v>
      </c>
      <c r="AH158" s="15"/>
      <c r="AI158" s="15"/>
      <c r="AJ158" s="15"/>
      <c r="AK158" s="15"/>
      <c r="AL158" s="15"/>
      <c r="AM158" s="15"/>
      <c r="AN158" s="15"/>
      <c r="AO158" s="22"/>
      <c r="AP158" s="22"/>
      <c r="AQ158" s="15" t="s">
        <v>28</v>
      </c>
      <c r="AR158" s="15">
        <v>1</v>
      </c>
      <c r="AS158" s="21">
        <v>44039</v>
      </c>
      <c r="AT158" s="21" t="s">
        <v>324</v>
      </c>
      <c r="AU158" s="20">
        <v>0</v>
      </c>
      <c r="AV158" s="15"/>
      <c r="AW158" s="15">
        <v>0</v>
      </c>
      <c r="AX158" s="15">
        <v>0</v>
      </c>
      <c r="AY158" s="15">
        <v>0</v>
      </c>
      <c r="AZ158" s="15">
        <v>0</v>
      </c>
      <c r="BA158" s="15">
        <v>0</v>
      </c>
      <c r="BB158" s="15">
        <v>0</v>
      </c>
      <c r="BC158" s="15">
        <v>0</v>
      </c>
      <c r="BD158" s="15">
        <v>0</v>
      </c>
      <c r="BE158" s="15">
        <v>0</v>
      </c>
      <c r="BF158" s="15">
        <v>0</v>
      </c>
      <c r="BG158" s="15">
        <v>0</v>
      </c>
      <c r="BH158" s="15">
        <v>0</v>
      </c>
      <c r="BI158" s="15">
        <v>0</v>
      </c>
      <c r="BJ158" s="15">
        <v>0</v>
      </c>
      <c r="BK158" s="15">
        <v>0</v>
      </c>
      <c r="BL158" s="15">
        <v>0</v>
      </c>
      <c r="BM158" s="15">
        <v>0</v>
      </c>
      <c r="BN158" s="15">
        <v>0</v>
      </c>
      <c r="BO158" s="15">
        <v>0</v>
      </c>
      <c r="BP158" s="15">
        <v>0</v>
      </c>
      <c r="BQ158" s="15">
        <v>180</v>
      </c>
      <c r="BR158" s="15">
        <v>0</v>
      </c>
      <c r="BS158" s="18"/>
      <c r="BT158" s="19">
        <v>2</v>
      </c>
      <c r="BU158" s="18">
        <v>36</v>
      </c>
      <c r="BV158" s="18">
        <v>36</v>
      </c>
      <c r="BW158" s="18">
        <v>3</v>
      </c>
      <c r="BX158" s="17">
        <v>36592</v>
      </c>
      <c r="BY158" s="16" t="s">
        <v>325</v>
      </c>
      <c r="BZ158" s="15" t="s">
        <v>325</v>
      </c>
      <c r="CA158" s="15">
        <v>0</v>
      </c>
      <c r="CB158" s="15" t="s">
        <v>324</v>
      </c>
      <c r="CC158" s="15" t="s">
        <v>324</v>
      </c>
      <c r="CD158" s="15">
        <v>0</v>
      </c>
      <c r="CE158" s="15">
        <v>0</v>
      </c>
      <c r="CF158" s="15">
        <v>0</v>
      </c>
      <c r="CG158" s="15">
        <v>0</v>
      </c>
      <c r="CH158" s="15">
        <v>0</v>
      </c>
      <c r="CI158" s="15">
        <v>0</v>
      </c>
      <c r="CJ158" s="15">
        <v>0</v>
      </c>
      <c r="CK158" s="15">
        <v>0</v>
      </c>
      <c r="CL158" s="15">
        <v>0</v>
      </c>
      <c r="CM158" s="15">
        <v>0</v>
      </c>
      <c r="CN158" s="15">
        <v>181.36</v>
      </c>
      <c r="CO158" s="15">
        <v>0</v>
      </c>
      <c r="CP158" s="15">
        <v>3548.71</v>
      </c>
      <c r="CQ158" s="15">
        <v>0</v>
      </c>
      <c r="CR158" s="15">
        <v>0</v>
      </c>
      <c r="CS158" s="15">
        <v>564.79999999999995</v>
      </c>
      <c r="CT158" s="15">
        <v>0</v>
      </c>
      <c r="CU158" s="15">
        <v>0</v>
      </c>
      <c r="CV158" s="15">
        <v>0</v>
      </c>
      <c r="CW158" s="15">
        <v>0</v>
      </c>
      <c r="CX158" s="15">
        <v>0</v>
      </c>
      <c r="CY158" s="15">
        <v>0</v>
      </c>
      <c r="CZ158" s="15">
        <v>0</v>
      </c>
      <c r="DA158" s="15">
        <v>0</v>
      </c>
      <c r="DB158" s="15">
        <v>0</v>
      </c>
      <c r="DC158" s="15">
        <v>0</v>
      </c>
      <c r="DD158" s="15">
        <v>0</v>
      </c>
      <c r="DE158" s="15">
        <v>0</v>
      </c>
      <c r="DF158" s="15">
        <v>0</v>
      </c>
      <c r="DG158" s="15">
        <v>0</v>
      </c>
      <c r="DH158" s="15">
        <v>0</v>
      </c>
      <c r="DI158" s="15">
        <v>0</v>
      </c>
      <c r="DJ158" s="15">
        <v>0</v>
      </c>
      <c r="DK158" s="15">
        <v>35</v>
      </c>
      <c r="DL158" s="15">
        <v>0</v>
      </c>
      <c r="DM158" s="15">
        <v>0</v>
      </c>
      <c r="DN158" s="15">
        <v>0</v>
      </c>
      <c r="DO158" s="15">
        <v>0</v>
      </c>
      <c r="DP158" s="15">
        <v>0</v>
      </c>
      <c r="DQ158" s="15">
        <v>0</v>
      </c>
      <c r="DR158" s="15">
        <v>0</v>
      </c>
      <c r="DS158" s="15">
        <v>0</v>
      </c>
      <c r="DT158" s="15">
        <v>0</v>
      </c>
      <c r="DU158" s="15">
        <v>0</v>
      </c>
      <c r="DV158" s="15">
        <v>283.86</v>
      </c>
      <c r="DW158" s="15">
        <v>0</v>
      </c>
      <c r="DX158" s="13">
        <v>0</v>
      </c>
      <c r="DY158" s="13">
        <v>0</v>
      </c>
      <c r="DZ158" s="13">
        <v>0</v>
      </c>
      <c r="EA158" s="14">
        <v>40.409999999999997</v>
      </c>
      <c r="EC158" s="13">
        <v>30</v>
      </c>
    </row>
    <row r="159" spans="1:133" s="13" customFormat="1" x14ac:dyDescent="0.25">
      <c r="A159" s="25" t="s">
        <v>329</v>
      </c>
      <c r="B159" s="23">
        <v>2</v>
      </c>
      <c r="C159" s="23">
        <v>2</v>
      </c>
      <c r="D159" s="23" t="s">
        <v>345</v>
      </c>
      <c r="E159" s="15" t="s">
        <v>213</v>
      </c>
      <c r="F159" s="15" t="s">
        <v>451</v>
      </c>
      <c r="G159" s="15">
        <v>2720.45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15">
        <v>314.81</v>
      </c>
      <c r="Q159" s="15">
        <v>3466.61</v>
      </c>
      <c r="R159" s="15">
        <v>70.39</v>
      </c>
      <c r="S159" s="15">
        <v>0</v>
      </c>
      <c r="T159" s="15">
        <v>0</v>
      </c>
      <c r="U159" s="15">
        <v>3081.41</v>
      </c>
      <c r="V159" s="15">
        <v>3466.61</v>
      </c>
      <c r="W159" s="15">
        <v>0</v>
      </c>
      <c r="X159" s="15">
        <v>0</v>
      </c>
      <c r="Y159" s="15">
        <v>0</v>
      </c>
      <c r="Z159" s="15">
        <v>0</v>
      </c>
      <c r="AA159" s="15">
        <v>0</v>
      </c>
      <c r="AB159" s="15">
        <v>544.09</v>
      </c>
      <c r="AC159" s="24">
        <v>223.03</v>
      </c>
      <c r="AD159" s="15">
        <v>0</v>
      </c>
      <c r="AE159" s="23">
        <v>86.82</v>
      </c>
      <c r="AF159" s="23">
        <v>86.82</v>
      </c>
      <c r="AG159" s="15">
        <v>0</v>
      </c>
      <c r="AH159" s="15"/>
      <c r="AI159" s="15"/>
      <c r="AJ159" s="15"/>
      <c r="AK159" s="15"/>
      <c r="AL159" s="15"/>
      <c r="AM159" s="15"/>
      <c r="AN159" s="15"/>
      <c r="AO159" s="22"/>
      <c r="AP159" s="22"/>
      <c r="AQ159" s="15" t="s">
        <v>28</v>
      </c>
      <c r="AR159" s="15">
        <v>1</v>
      </c>
      <c r="AS159" s="21">
        <v>44300</v>
      </c>
      <c r="AT159" s="21" t="s">
        <v>324</v>
      </c>
      <c r="AU159" s="20">
        <v>0</v>
      </c>
      <c r="AV159" s="15"/>
      <c r="AW159" s="15">
        <v>0</v>
      </c>
      <c r="AX159" s="15">
        <v>0</v>
      </c>
      <c r="AY159" s="15">
        <v>0</v>
      </c>
      <c r="AZ159" s="15">
        <v>0</v>
      </c>
      <c r="BA159" s="15">
        <v>0</v>
      </c>
      <c r="BB159" s="15">
        <v>0</v>
      </c>
      <c r="BC159" s="15">
        <v>0</v>
      </c>
      <c r="BD159" s="15">
        <v>0</v>
      </c>
      <c r="BE159" s="15">
        <v>0</v>
      </c>
      <c r="BF159" s="15">
        <v>0</v>
      </c>
      <c r="BG159" s="15">
        <v>0</v>
      </c>
      <c r="BH159" s="15">
        <v>0</v>
      </c>
      <c r="BI159" s="15">
        <v>0</v>
      </c>
      <c r="BJ159" s="15">
        <v>0</v>
      </c>
      <c r="BK159" s="15">
        <v>0</v>
      </c>
      <c r="BL159" s="15">
        <v>0</v>
      </c>
      <c r="BM159" s="15">
        <v>0</v>
      </c>
      <c r="BN159" s="15">
        <v>0</v>
      </c>
      <c r="BO159" s="15">
        <v>0</v>
      </c>
      <c r="BP159" s="15">
        <v>0</v>
      </c>
      <c r="BQ159" s="15">
        <v>180</v>
      </c>
      <c r="BR159" s="15">
        <v>0</v>
      </c>
      <c r="BS159" s="18"/>
      <c r="BT159" s="19">
        <v>2</v>
      </c>
      <c r="BU159" s="18">
        <v>36</v>
      </c>
      <c r="BV159" s="18">
        <v>36</v>
      </c>
      <c r="BW159" s="18">
        <v>3</v>
      </c>
      <c r="BX159" s="17">
        <v>34417</v>
      </c>
      <c r="BY159" s="16" t="s">
        <v>326</v>
      </c>
      <c r="BZ159" s="15" t="s">
        <v>325</v>
      </c>
      <c r="CA159" s="15">
        <v>0</v>
      </c>
      <c r="CB159" s="15" t="s">
        <v>324</v>
      </c>
      <c r="CC159" s="15" t="s">
        <v>324</v>
      </c>
      <c r="CD159" s="15">
        <v>0</v>
      </c>
      <c r="CE159" s="15">
        <v>0</v>
      </c>
      <c r="CF159" s="15">
        <v>0</v>
      </c>
      <c r="CG159" s="15">
        <v>0</v>
      </c>
      <c r="CH159" s="15">
        <v>0</v>
      </c>
      <c r="CI159" s="15">
        <v>0</v>
      </c>
      <c r="CJ159" s="15">
        <v>0</v>
      </c>
      <c r="CK159" s="15">
        <v>0</v>
      </c>
      <c r="CL159" s="15">
        <v>0</v>
      </c>
      <c r="CM159" s="15">
        <v>0</v>
      </c>
      <c r="CN159" s="15">
        <v>181.36</v>
      </c>
      <c r="CO159" s="15">
        <v>0</v>
      </c>
      <c r="CP159" s="15">
        <v>3466.6099999999997</v>
      </c>
      <c r="CQ159" s="15">
        <v>0</v>
      </c>
      <c r="CR159" s="15">
        <v>0</v>
      </c>
      <c r="CS159" s="15">
        <v>564.79999999999995</v>
      </c>
      <c r="CT159" s="15">
        <v>0</v>
      </c>
      <c r="CU159" s="15">
        <v>0</v>
      </c>
      <c r="CV159" s="15">
        <v>0</v>
      </c>
      <c r="CW159" s="15">
        <v>0</v>
      </c>
      <c r="CX159" s="15">
        <v>0</v>
      </c>
      <c r="CY159" s="15">
        <v>0</v>
      </c>
      <c r="CZ159" s="15">
        <v>0</v>
      </c>
      <c r="DA159" s="15">
        <v>0</v>
      </c>
      <c r="DB159" s="15">
        <v>0</v>
      </c>
      <c r="DC159" s="15">
        <v>0</v>
      </c>
      <c r="DD159" s="15">
        <v>0</v>
      </c>
      <c r="DE159" s="15">
        <v>0</v>
      </c>
      <c r="DF159" s="15">
        <v>0</v>
      </c>
      <c r="DG159" s="15">
        <v>0</v>
      </c>
      <c r="DH159" s="15">
        <v>0</v>
      </c>
      <c r="DI159" s="15">
        <v>0</v>
      </c>
      <c r="DJ159" s="15">
        <v>0</v>
      </c>
      <c r="DK159" s="15">
        <v>0</v>
      </c>
      <c r="DL159" s="15">
        <v>0</v>
      </c>
      <c r="DM159" s="15">
        <v>0</v>
      </c>
      <c r="DN159" s="15">
        <v>0</v>
      </c>
      <c r="DO159" s="15">
        <v>0</v>
      </c>
      <c r="DP159" s="15">
        <v>0</v>
      </c>
      <c r="DQ159" s="15">
        <v>0</v>
      </c>
      <c r="DR159" s="15">
        <v>0</v>
      </c>
      <c r="DS159" s="15">
        <v>0</v>
      </c>
      <c r="DT159" s="15">
        <v>0</v>
      </c>
      <c r="DU159" s="15">
        <v>0</v>
      </c>
      <c r="DV159" s="15">
        <v>277.33</v>
      </c>
      <c r="DW159" s="15">
        <v>0</v>
      </c>
      <c r="DX159" s="13">
        <v>0</v>
      </c>
      <c r="DY159" s="13">
        <v>0</v>
      </c>
      <c r="DZ159" s="13">
        <v>0</v>
      </c>
      <c r="EA159" s="14">
        <v>40.409999999999997</v>
      </c>
      <c r="EC159" s="13">
        <v>30</v>
      </c>
    </row>
    <row r="160" spans="1:133" s="13" customFormat="1" x14ac:dyDescent="0.25">
      <c r="A160" s="25" t="s">
        <v>329</v>
      </c>
      <c r="B160" s="23">
        <v>2</v>
      </c>
      <c r="C160" s="23">
        <v>2</v>
      </c>
      <c r="D160" s="23" t="s">
        <v>345</v>
      </c>
      <c r="E160" s="15" t="s">
        <v>214</v>
      </c>
      <c r="F160" s="15" t="s">
        <v>450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15">
        <v>466.7</v>
      </c>
      <c r="Q160" s="15">
        <v>4627.8100000000004</v>
      </c>
      <c r="R160" s="15">
        <v>241.86</v>
      </c>
      <c r="S160" s="15">
        <v>0</v>
      </c>
      <c r="T160" s="15">
        <v>0</v>
      </c>
      <c r="U160" s="15">
        <v>3919.2500000000005</v>
      </c>
      <c r="V160" s="15">
        <v>4627.8100000000004</v>
      </c>
      <c r="W160" s="15">
        <v>0</v>
      </c>
      <c r="X160" s="15">
        <v>0</v>
      </c>
      <c r="Y160" s="15">
        <v>0</v>
      </c>
      <c r="Z160" s="15">
        <v>0</v>
      </c>
      <c r="AA160" s="15">
        <v>0</v>
      </c>
      <c r="AB160" s="15">
        <v>0</v>
      </c>
      <c r="AC160" s="24">
        <v>223.03</v>
      </c>
      <c r="AD160" s="15">
        <v>0</v>
      </c>
      <c r="AE160" s="23">
        <v>86.82</v>
      </c>
      <c r="AF160" s="23">
        <v>86.82</v>
      </c>
      <c r="AG160" s="15">
        <v>0</v>
      </c>
      <c r="AH160" s="15"/>
      <c r="AI160" s="15"/>
      <c r="AJ160" s="15"/>
      <c r="AK160" s="15"/>
      <c r="AL160" s="15"/>
      <c r="AM160" s="15"/>
      <c r="AN160" s="15"/>
      <c r="AO160" s="22"/>
      <c r="AP160" s="22"/>
      <c r="AQ160" s="15" t="s">
        <v>29</v>
      </c>
      <c r="AR160" s="15">
        <v>1</v>
      </c>
      <c r="AS160" s="21">
        <v>41760</v>
      </c>
      <c r="AT160" s="21" t="s">
        <v>324</v>
      </c>
      <c r="AU160" s="20">
        <v>0</v>
      </c>
      <c r="AV160" s="15"/>
      <c r="AW160" s="15">
        <v>0</v>
      </c>
      <c r="AX160" s="15">
        <v>0</v>
      </c>
      <c r="AY160" s="15">
        <v>4627.8100000000004</v>
      </c>
      <c r="AZ160" s="15">
        <v>0</v>
      </c>
      <c r="BA160" s="15">
        <v>0</v>
      </c>
      <c r="BB160" s="15">
        <v>0</v>
      </c>
      <c r="BC160" s="15">
        <v>0</v>
      </c>
      <c r="BD160" s="15">
        <v>0</v>
      </c>
      <c r="BE160" s="15">
        <v>0</v>
      </c>
      <c r="BF160" s="15">
        <v>0</v>
      </c>
      <c r="BG160" s="15">
        <v>0</v>
      </c>
      <c r="BH160" s="15">
        <v>0</v>
      </c>
      <c r="BI160" s="15">
        <v>0</v>
      </c>
      <c r="BJ160" s="15">
        <v>0</v>
      </c>
      <c r="BK160" s="15">
        <v>0</v>
      </c>
      <c r="BL160" s="15">
        <v>0</v>
      </c>
      <c r="BM160" s="15">
        <v>0</v>
      </c>
      <c r="BN160" s="15">
        <v>0</v>
      </c>
      <c r="BO160" s="15">
        <v>0</v>
      </c>
      <c r="BP160" s="15">
        <v>0</v>
      </c>
      <c r="BQ160" s="15">
        <v>180</v>
      </c>
      <c r="BR160" s="15">
        <v>0</v>
      </c>
      <c r="BS160" s="18"/>
      <c r="BT160" s="19">
        <v>2</v>
      </c>
      <c r="BU160" s="18">
        <v>36</v>
      </c>
      <c r="BV160" s="18">
        <v>36</v>
      </c>
      <c r="BW160" s="18">
        <v>4</v>
      </c>
      <c r="BX160" s="17">
        <v>31068</v>
      </c>
      <c r="BY160" s="16" t="s">
        <v>325</v>
      </c>
      <c r="BZ160" s="15" t="s">
        <v>325</v>
      </c>
      <c r="CA160" s="15">
        <v>0</v>
      </c>
      <c r="CB160" s="15" t="s">
        <v>324</v>
      </c>
      <c r="CC160" s="15" t="s">
        <v>324</v>
      </c>
      <c r="CD160" s="15">
        <v>0</v>
      </c>
      <c r="CE160" s="15">
        <v>0</v>
      </c>
      <c r="CF160" s="15">
        <v>0</v>
      </c>
      <c r="CG160" s="15">
        <v>0</v>
      </c>
      <c r="CH160" s="15">
        <v>0</v>
      </c>
      <c r="CI160" s="15">
        <v>0</v>
      </c>
      <c r="CJ160" s="15">
        <v>0</v>
      </c>
      <c r="CK160" s="15">
        <v>0</v>
      </c>
      <c r="CL160" s="15">
        <v>0</v>
      </c>
      <c r="CM160" s="15">
        <v>0</v>
      </c>
      <c r="CN160" s="15">
        <v>0</v>
      </c>
      <c r="CO160" s="15">
        <v>0</v>
      </c>
      <c r="CP160" s="15">
        <v>4627.8100000000004</v>
      </c>
      <c r="CQ160" s="15">
        <v>0</v>
      </c>
      <c r="CR160" s="15">
        <v>0</v>
      </c>
      <c r="CS160" s="15">
        <v>0</v>
      </c>
      <c r="CT160" s="15">
        <v>0</v>
      </c>
      <c r="CU160" s="15">
        <v>0</v>
      </c>
      <c r="CV160" s="15">
        <v>0</v>
      </c>
      <c r="CW160" s="15">
        <v>0</v>
      </c>
      <c r="CX160" s="15">
        <v>0</v>
      </c>
      <c r="CY160" s="15">
        <v>0</v>
      </c>
      <c r="CZ160" s="15">
        <v>0</v>
      </c>
      <c r="DA160" s="15">
        <v>0</v>
      </c>
      <c r="DB160" s="15">
        <v>0</v>
      </c>
      <c r="DC160" s="15">
        <v>0</v>
      </c>
      <c r="DD160" s="15">
        <v>0</v>
      </c>
      <c r="DE160" s="15">
        <v>0</v>
      </c>
      <c r="DF160" s="15">
        <v>0</v>
      </c>
      <c r="DG160" s="15">
        <v>0</v>
      </c>
      <c r="DH160" s="15">
        <v>0</v>
      </c>
      <c r="DI160" s="15">
        <v>0</v>
      </c>
      <c r="DJ160" s="15">
        <v>0</v>
      </c>
      <c r="DK160" s="15">
        <v>0</v>
      </c>
      <c r="DL160" s="15">
        <v>0</v>
      </c>
      <c r="DM160" s="15">
        <v>0</v>
      </c>
      <c r="DN160" s="15">
        <v>0</v>
      </c>
      <c r="DO160" s="15">
        <v>0</v>
      </c>
      <c r="DP160" s="15">
        <v>0</v>
      </c>
      <c r="DQ160" s="15">
        <v>0</v>
      </c>
      <c r="DR160" s="15">
        <v>0</v>
      </c>
      <c r="DS160" s="15">
        <v>0</v>
      </c>
      <c r="DT160" s="15">
        <v>0</v>
      </c>
      <c r="DU160" s="15">
        <v>0</v>
      </c>
      <c r="DV160" s="15">
        <v>370.22</v>
      </c>
      <c r="DW160" s="15">
        <v>0</v>
      </c>
      <c r="DX160" s="13">
        <v>0</v>
      </c>
      <c r="DY160" s="13">
        <v>0</v>
      </c>
      <c r="DZ160" s="13">
        <v>0</v>
      </c>
      <c r="EA160" s="14">
        <v>40.409999999999997</v>
      </c>
      <c r="EC160" s="13">
        <v>0</v>
      </c>
    </row>
    <row r="161" spans="1:133" s="13" customFormat="1" x14ac:dyDescent="0.25">
      <c r="A161" s="25" t="s">
        <v>329</v>
      </c>
      <c r="B161" s="23">
        <v>2</v>
      </c>
      <c r="C161" s="23">
        <v>2</v>
      </c>
      <c r="D161" s="23" t="s">
        <v>367</v>
      </c>
      <c r="E161" s="15" t="s">
        <v>215</v>
      </c>
      <c r="F161" s="15" t="s">
        <v>449</v>
      </c>
      <c r="G161" s="15">
        <v>2720.45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28.75</v>
      </c>
      <c r="N161" s="15">
        <v>0</v>
      </c>
      <c r="O161" s="15">
        <v>0</v>
      </c>
      <c r="P161" s="15">
        <v>259.16000000000003</v>
      </c>
      <c r="Q161" s="15">
        <v>3002.85</v>
      </c>
      <c r="R161" s="15">
        <v>27.21</v>
      </c>
      <c r="S161" s="15">
        <v>0</v>
      </c>
      <c r="T161" s="15">
        <v>0</v>
      </c>
      <c r="U161" s="15">
        <v>2745.23</v>
      </c>
      <c r="V161" s="15">
        <v>3002.85</v>
      </c>
      <c r="W161" s="15">
        <v>0</v>
      </c>
      <c r="X161" s="15">
        <v>0</v>
      </c>
      <c r="Y161" s="15">
        <v>0</v>
      </c>
      <c r="Z161" s="15">
        <v>0</v>
      </c>
      <c r="AA161" s="15">
        <v>0</v>
      </c>
      <c r="AB161" s="15">
        <v>549.84</v>
      </c>
      <c r="AC161" s="24">
        <v>223.03</v>
      </c>
      <c r="AD161" s="15">
        <v>0</v>
      </c>
      <c r="AE161" s="23">
        <v>86.82</v>
      </c>
      <c r="AF161" s="23">
        <v>86.82</v>
      </c>
      <c r="AG161" s="15">
        <v>0</v>
      </c>
      <c r="AH161" s="15"/>
      <c r="AI161" s="15"/>
      <c r="AJ161" s="15"/>
      <c r="AK161" s="15"/>
      <c r="AL161" s="15"/>
      <c r="AM161" s="15"/>
      <c r="AN161" s="15"/>
      <c r="AO161" s="22"/>
      <c r="AP161" s="22"/>
      <c r="AQ161" s="15" t="s">
        <v>28</v>
      </c>
      <c r="AR161" s="15">
        <v>1</v>
      </c>
      <c r="AS161" s="21">
        <v>44573</v>
      </c>
      <c r="AT161" s="21" t="s">
        <v>324</v>
      </c>
      <c r="AU161" s="20">
        <v>0</v>
      </c>
      <c r="AV161" s="15"/>
      <c r="AW161" s="15">
        <v>0</v>
      </c>
      <c r="AX161" s="15">
        <v>0</v>
      </c>
      <c r="AY161" s="15">
        <v>0</v>
      </c>
      <c r="AZ161" s="15">
        <v>0</v>
      </c>
      <c r="BA161" s="15">
        <v>0</v>
      </c>
      <c r="BB161" s="15">
        <v>0</v>
      </c>
      <c r="BC161" s="15">
        <v>0</v>
      </c>
      <c r="BD161" s="15">
        <v>0</v>
      </c>
      <c r="BE161" s="15">
        <v>0</v>
      </c>
      <c r="BF161" s="15">
        <v>0</v>
      </c>
      <c r="BG161" s="15">
        <v>0</v>
      </c>
      <c r="BH161" s="15">
        <v>0</v>
      </c>
      <c r="BI161" s="15">
        <v>0</v>
      </c>
      <c r="BJ161" s="15">
        <v>0</v>
      </c>
      <c r="BK161" s="15">
        <v>0</v>
      </c>
      <c r="BL161" s="15">
        <v>0</v>
      </c>
      <c r="BM161" s="15">
        <v>0</v>
      </c>
      <c r="BN161" s="15">
        <v>0</v>
      </c>
      <c r="BO161" s="15">
        <v>0</v>
      </c>
      <c r="BP161" s="15">
        <v>0</v>
      </c>
      <c r="BQ161" s="15">
        <v>180</v>
      </c>
      <c r="BR161" s="15">
        <v>0</v>
      </c>
      <c r="BS161" s="18"/>
      <c r="BT161" s="19">
        <v>2</v>
      </c>
      <c r="BU161" s="18">
        <v>36</v>
      </c>
      <c r="BV161" s="18">
        <v>36</v>
      </c>
      <c r="BW161" s="18">
        <v>3</v>
      </c>
      <c r="BX161" s="17">
        <v>28760</v>
      </c>
      <c r="BY161" s="16" t="s">
        <v>325</v>
      </c>
      <c r="BZ161" s="15" t="s">
        <v>325</v>
      </c>
      <c r="CA161" s="15">
        <v>0</v>
      </c>
      <c r="CB161" s="15" t="s">
        <v>324</v>
      </c>
      <c r="CC161" s="15" t="s">
        <v>324</v>
      </c>
      <c r="CD161" s="15">
        <v>0</v>
      </c>
      <c r="CE161" s="15">
        <v>0</v>
      </c>
      <c r="CF161" s="15">
        <v>0</v>
      </c>
      <c r="CG161" s="15">
        <v>0</v>
      </c>
      <c r="CH161" s="15">
        <v>0</v>
      </c>
      <c r="CI161" s="15">
        <v>0</v>
      </c>
      <c r="CJ161" s="15">
        <v>0</v>
      </c>
      <c r="CK161" s="15">
        <v>0</v>
      </c>
      <c r="CL161" s="15">
        <v>0</v>
      </c>
      <c r="CM161" s="15">
        <v>0</v>
      </c>
      <c r="CN161" s="15">
        <v>0</v>
      </c>
      <c r="CO161" s="15">
        <v>0</v>
      </c>
      <c r="CP161" s="15">
        <v>3031.6</v>
      </c>
      <c r="CQ161" s="15">
        <v>0</v>
      </c>
      <c r="CR161" s="15">
        <v>0</v>
      </c>
      <c r="CS161" s="15">
        <v>282.39999999999998</v>
      </c>
      <c r="CT161" s="15">
        <v>0</v>
      </c>
      <c r="CU161" s="15">
        <v>0</v>
      </c>
      <c r="CV161" s="15">
        <v>0</v>
      </c>
      <c r="CW161" s="15">
        <v>0</v>
      </c>
      <c r="CX161" s="15">
        <v>0</v>
      </c>
      <c r="CY161" s="15">
        <v>0</v>
      </c>
      <c r="CZ161" s="15">
        <v>0</v>
      </c>
      <c r="DA161" s="15">
        <v>0</v>
      </c>
      <c r="DB161" s="15">
        <v>0</v>
      </c>
      <c r="DC161" s="15">
        <v>0</v>
      </c>
      <c r="DD161" s="15">
        <v>0</v>
      </c>
      <c r="DE161" s="15">
        <v>0</v>
      </c>
      <c r="DF161" s="15">
        <v>0</v>
      </c>
      <c r="DG161" s="15">
        <v>0</v>
      </c>
      <c r="DH161" s="15">
        <v>0</v>
      </c>
      <c r="DI161" s="15">
        <v>0</v>
      </c>
      <c r="DJ161" s="15">
        <v>0</v>
      </c>
      <c r="DK161" s="15">
        <v>0</v>
      </c>
      <c r="DL161" s="15">
        <v>0</v>
      </c>
      <c r="DM161" s="15">
        <v>0</v>
      </c>
      <c r="DN161" s="15">
        <v>0</v>
      </c>
      <c r="DO161" s="15">
        <v>0</v>
      </c>
      <c r="DP161" s="15">
        <v>0</v>
      </c>
      <c r="DQ161" s="15">
        <v>0</v>
      </c>
      <c r="DR161" s="15">
        <v>0</v>
      </c>
      <c r="DS161" s="15">
        <v>0</v>
      </c>
      <c r="DT161" s="15">
        <v>0</v>
      </c>
      <c r="DU161" s="15">
        <v>0</v>
      </c>
      <c r="DV161" s="15">
        <v>240.23</v>
      </c>
      <c r="DW161" s="15">
        <v>0</v>
      </c>
      <c r="DX161" s="13">
        <v>0</v>
      </c>
      <c r="DY161" s="13">
        <v>0</v>
      </c>
      <c r="DZ161" s="13">
        <v>0</v>
      </c>
      <c r="EA161" s="14">
        <v>40.409999999999997</v>
      </c>
      <c r="EC161" s="13">
        <v>30</v>
      </c>
    </row>
    <row r="162" spans="1:133" s="13" customFormat="1" x14ac:dyDescent="0.25">
      <c r="A162" s="25" t="s">
        <v>329</v>
      </c>
      <c r="B162" s="23">
        <v>2</v>
      </c>
      <c r="C162" s="23">
        <v>2</v>
      </c>
      <c r="D162" s="23" t="s">
        <v>345</v>
      </c>
      <c r="E162" s="15" t="s">
        <v>216</v>
      </c>
      <c r="F162" s="15" t="s">
        <v>448</v>
      </c>
      <c r="G162" s="15">
        <v>2720.45</v>
      </c>
      <c r="H162" s="15">
        <v>0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81.61</v>
      </c>
      <c r="O162" s="15">
        <v>0</v>
      </c>
      <c r="P162" s="15">
        <v>438.16</v>
      </c>
      <c r="Q162" s="15">
        <v>4423.92</v>
      </c>
      <c r="R162" s="15">
        <v>224.85</v>
      </c>
      <c r="S162" s="15">
        <v>0</v>
      </c>
      <c r="T162" s="15">
        <v>0</v>
      </c>
      <c r="U162" s="15">
        <v>3760.91</v>
      </c>
      <c r="V162" s="15">
        <v>4423.92</v>
      </c>
      <c r="W162" s="15">
        <v>0</v>
      </c>
      <c r="X162" s="15">
        <v>0</v>
      </c>
      <c r="Y162" s="15">
        <v>0</v>
      </c>
      <c r="Z162" s="15">
        <v>0</v>
      </c>
      <c r="AA162" s="15">
        <v>0</v>
      </c>
      <c r="AB162" s="15">
        <v>560.41</v>
      </c>
      <c r="AC162" s="24">
        <v>223.03</v>
      </c>
      <c r="AD162" s="15">
        <v>0</v>
      </c>
      <c r="AE162" s="23">
        <v>86.82</v>
      </c>
      <c r="AF162" s="23">
        <v>86.82</v>
      </c>
      <c r="AG162" s="15">
        <v>0</v>
      </c>
      <c r="AH162" s="15"/>
      <c r="AI162" s="15"/>
      <c r="AJ162" s="15"/>
      <c r="AK162" s="15"/>
      <c r="AL162" s="15"/>
      <c r="AM162" s="15"/>
      <c r="AN162" s="15"/>
      <c r="AO162" s="22"/>
      <c r="AP162" s="22"/>
      <c r="AQ162" s="15" t="s">
        <v>28</v>
      </c>
      <c r="AR162" s="15">
        <v>1</v>
      </c>
      <c r="AS162" s="21">
        <v>44035</v>
      </c>
      <c r="AT162" s="21" t="s">
        <v>324</v>
      </c>
      <c r="AU162" s="20">
        <v>0</v>
      </c>
      <c r="AV162" s="15"/>
      <c r="AW162" s="15">
        <v>0</v>
      </c>
      <c r="AX162" s="15">
        <v>0</v>
      </c>
      <c r="AY162" s="15">
        <v>0</v>
      </c>
      <c r="AZ162" s="15">
        <v>0</v>
      </c>
      <c r="BA162" s="15">
        <v>0</v>
      </c>
      <c r="BB162" s="15">
        <v>0</v>
      </c>
      <c r="BC162" s="15">
        <v>0</v>
      </c>
      <c r="BD162" s="15">
        <v>0</v>
      </c>
      <c r="BE162" s="15">
        <v>0</v>
      </c>
      <c r="BF162" s="15">
        <v>0</v>
      </c>
      <c r="BG162" s="15">
        <v>0</v>
      </c>
      <c r="BH162" s="15">
        <v>0</v>
      </c>
      <c r="BI162" s="15">
        <v>0</v>
      </c>
      <c r="BJ162" s="15">
        <v>0</v>
      </c>
      <c r="BK162" s="15">
        <v>0</v>
      </c>
      <c r="BL162" s="15">
        <v>0</v>
      </c>
      <c r="BM162" s="15">
        <v>0</v>
      </c>
      <c r="BN162" s="15">
        <v>0</v>
      </c>
      <c r="BO162" s="15">
        <v>0</v>
      </c>
      <c r="BP162" s="15">
        <v>0</v>
      </c>
      <c r="BQ162" s="15">
        <v>180</v>
      </c>
      <c r="BR162" s="15">
        <v>0</v>
      </c>
      <c r="BS162" s="18"/>
      <c r="BT162" s="19">
        <v>2</v>
      </c>
      <c r="BU162" s="18">
        <v>36</v>
      </c>
      <c r="BV162" s="18">
        <v>36</v>
      </c>
      <c r="BW162" s="18">
        <v>4</v>
      </c>
      <c r="BX162" s="17">
        <v>27864</v>
      </c>
      <c r="BY162" s="16" t="s">
        <v>325</v>
      </c>
      <c r="BZ162" s="15" t="s">
        <v>325</v>
      </c>
      <c r="CA162" s="15">
        <v>0</v>
      </c>
      <c r="CB162" s="15" t="s">
        <v>324</v>
      </c>
      <c r="CC162" s="15" t="s">
        <v>324</v>
      </c>
      <c r="CD162" s="15">
        <v>0</v>
      </c>
      <c r="CE162" s="15">
        <v>0</v>
      </c>
      <c r="CF162" s="15">
        <v>0</v>
      </c>
      <c r="CG162" s="15">
        <v>0</v>
      </c>
      <c r="CH162" s="15">
        <v>0</v>
      </c>
      <c r="CI162" s="15">
        <v>729.75</v>
      </c>
      <c r="CJ162" s="15">
        <v>145.94999999999999</v>
      </c>
      <c r="CK162" s="15">
        <v>0</v>
      </c>
      <c r="CL162" s="15">
        <v>0</v>
      </c>
      <c r="CM162" s="15">
        <v>0</v>
      </c>
      <c r="CN162" s="15">
        <v>181.36</v>
      </c>
      <c r="CO162" s="15">
        <v>0</v>
      </c>
      <c r="CP162" s="15">
        <v>4423.92</v>
      </c>
      <c r="CQ162" s="15">
        <v>0</v>
      </c>
      <c r="CR162" s="15">
        <v>0</v>
      </c>
      <c r="CS162" s="15">
        <v>564.79999999999995</v>
      </c>
      <c r="CT162" s="15">
        <v>0</v>
      </c>
      <c r="CU162" s="15">
        <v>0</v>
      </c>
      <c r="CV162" s="15">
        <v>0</v>
      </c>
      <c r="CW162" s="15">
        <v>0</v>
      </c>
      <c r="CX162" s="15">
        <v>0</v>
      </c>
      <c r="CY162" s="15">
        <v>0</v>
      </c>
      <c r="CZ162" s="15">
        <v>0</v>
      </c>
      <c r="DA162" s="15">
        <v>0</v>
      </c>
      <c r="DB162" s="15">
        <v>0</v>
      </c>
      <c r="DC162" s="15">
        <v>0</v>
      </c>
      <c r="DD162" s="15">
        <v>0</v>
      </c>
      <c r="DE162" s="15">
        <v>0</v>
      </c>
      <c r="DF162" s="15">
        <v>0</v>
      </c>
      <c r="DG162" s="15">
        <v>0</v>
      </c>
      <c r="DH162" s="15">
        <v>0</v>
      </c>
      <c r="DI162" s="15">
        <v>0</v>
      </c>
      <c r="DJ162" s="15">
        <v>0</v>
      </c>
      <c r="DK162" s="15">
        <v>0</v>
      </c>
      <c r="DL162" s="15">
        <v>0</v>
      </c>
      <c r="DM162" s="15">
        <v>0</v>
      </c>
      <c r="DN162" s="15">
        <v>0</v>
      </c>
      <c r="DO162" s="15">
        <v>0</v>
      </c>
      <c r="DP162" s="15">
        <v>0</v>
      </c>
      <c r="DQ162" s="15">
        <v>0</v>
      </c>
      <c r="DR162" s="15">
        <v>0</v>
      </c>
      <c r="DS162" s="15">
        <v>0</v>
      </c>
      <c r="DT162" s="15">
        <v>0</v>
      </c>
      <c r="DU162" s="15">
        <v>0</v>
      </c>
      <c r="DV162" s="15">
        <v>353.91</v>
      </c>
      <c r="DW162" s="15">
        <v>0</v>
      </c>
      <c r="DX162" s="13">
        <v>0</v>
      </c>
      <c r="DY162" s="13">
        <v>0</v>
      </c>
      <c r="DZ162" s="13">
        <v>0</v>
      </c>
      <c r="EA162" s="14">
        <v>40.409999999999997</v>
      </c>
      <c r="EC162" s="13">
        <v>30</v>
      </c>
    </row>
    <row r="163" spans="1:133" s="13" customFormat="1" x14ac:dyDescent="0.25">
      <c r="A163" s="25" t="s">
        <v>329</v>
      </c>
      <c r="B163" s="23">
        <v>2</v>
      </c>
      <c r="C163" s="23">
        <v>2</v>
      </c>
      <c r="D163" s="23" t="s">
        <v>373</v>
      </c>
      <c r="E163" s="15" t="s">
        <v>217</v>
      </c>
      <c r="F163" s="15" t="s">
        <v>447</v>
      </c>
      <c r="G163" s="15">
        <v>1595.32</v>
      </c>
      <c r="H163" s="15">
        <v>0</v>
      </c>
      <c r="I163" s="15">
        <v>0</v>
      </c>
      <c r="J163" s="15">
        <v>0</v>
      </c>
      <c r="K163" s="15">
        <v>0</v>
      </c>
      <c r="L163" s="15">
        <v>0</v>
      </c>
      <c r="M163" s="15">
        <v>0</v>
      </c>
      <c r="N163" s="15">
        <v>47.86</v>
      </c>
      <c r="O163" s="15">
        <v>0</v>
      </c>
      <c r="P163" s="15">
        <v>140.56</v>
      </c>
      <c r="Q163" s="15">
        <v>1797.2</v>
      </c>
      <c r="R163" s="15">
        <v>0</v>
      </c>
      <c r="S163" s="15">
        <v>0</v>
      </c>
      <c r="T163" s="15">
        <v>0</v>
      </c>
      <c r="U163" s="15">
        <v>1650.6399999999996</v>
      </c>
      <c r="V163" s="15">
        <v>1797.2</v>
      </c>
      <c r="W163" s="15">
        <v>0</v>
      </c>
      <c r="X163" s="15">
        <v>0</v>
      </c>
      <c r="Y163" s="15">
        <v>0</v>
      </c>
      <c r="Z163" s="15">
        <v>0</v>
      </c>
      <c r="AA163" s="15">
        <v>0</v>
      </c>
      <c r="AB163" s="15">
        <v>328.64</v>
      </c>
      <c r="AC163" s="24">
        <v>223.03</v>
      </c>
      <c r="AD163" s="15">
        <v>0</v>
      </c>
      <c r="AE163" s="23">
        <v>86.82</v>
      </c>
      <c r="AF163" s="23">
        <v>86.82</v>
      </c>
      <c r="AG163" s="15">
        <v>0</v>
      </c>
      <c r="AH163" s="15"/>
      <c r="AI163" s="15"/>
      <c r="AJ163" s="15"/>
      <c r="AK163" s="15"/>
      <c r="AL163" s="15"/>
      <c r="AM163" s="15"/>
      <c r="AN163" s="15"/>
      <c r="AO163" s="22"/>
      <c r="AP163" s="22"/>
      <c r="AQ163" s="15" t="s">
        <v>45</v>
      </c>
      <c r="AR163" s="15">
        <v>1</v>
      </c>
      <c r="AS163" s="21">
        <v>43901</v>
      </c>
      <c r="AT163" s="21" t="s">
        <v>324</v>
      </c>
      <c r="AU163" s="20">
        <v>0</v>
      </c>
      <c r="AV163" s="15"/>
      <c r="AW163" s="15">
        <v>0</v>
      </c>
      <c r="AX163" s="15">
        <v>0</v>
      </c>
      <c r="AY163" s="15">
        <v>0</v>
      </c>
      <c r="AZ163" s="15">
        <v>0</v>
      </c>
      <c r="BA163" s="15">
        <v>0</v>
      </c>
      <c r="BB163" s="15">
        <v>0</v>
      </c>
      <c r="BC163" s="15">
        <v>64.19</v>
      </c>
      <c r="BD163" s="15">
        <v>0</v>
      </c>
      <c r="BE163" s="15">
        <v>0</v>
      </c>
      <c r="BF163" s="15">
        <v>64.19</v>
      </c>
      <c r="BG163" s="15">
        <v>0</v>
      </c>
      <c r="BH163" s="15">
        <v>0</v>
      </c>
      <c r="BI163" s="15">
        <v>0</v>
      </c>
      <c r="BJ163" s="15">
        <v>0</v>
      </c>
      <c r="BK163" s="15">
        <v>0</v>
      </c>
      <c r="BL163" s="15">
        <v>0</v>
      </c>
      <c r="BM163" s="15">
        <v>0</v>
      </c>
      <c r="BN163" s="15">
        <v>0</v>
      </c>
      <c r="BO163" s="15">
        <v>0</v>
      </c>
      <c r="BP163" s="15">
        <v>0</v>
      </c>
      <c r="BQ163" s="15">
        <v>180</v>
      </c>
      <c r="BR163" s="15">
        <v>0</v>
      </c>
      <c r="BS163" s="18"/>
      <c r="BT163" s="19">
        <v>2</v>
      </c>
      <c r="BU163" s="18">
        <v>36</v>
      </c>
      <c r="BV163" s="18">
        <v>36</v>
      </c>
      <c r="BW163" s="18">
        <v>3</v>
      </c>
      <c r="BX163" s="17">
        <v>33520</v>
      </c>
      <c r="BY163" s="16" t="s">
        <v>325</v>
      </c>
      <c r="BZ163" s="15" t="s">
        <v>325</v>
      </c>
      <c r="CA163" s="15">
        <v>0</v>
      </c>
      <c r="CB163" s="15" t="s">
        <v>324</v>
      </c>
      <c r="CC163" s="15" t="s">
        <v>324</v>
      </c>
      <c r="CD163" s="15">
        <v>0</v>
      </c>
      <c r="CE163" s="15">
        <v>0</v>
      </c>
      <c r="CF163" s="15">
        <v>0</v>
      </c>
      <c r="CG163" s="15">
        <v>0</v>
      </c>
      <c r="CH163" s="15">
        <v>0</v>
      </c>
      <c r="CI163" s="15">
        <v>0</v>
      </c>
      <c r="CJ163" s="15">
        <v>0</v>
      </c>
      <c r="CK163" s="15">
        <v>0</v>
      </c>
      <c r="CL163" s="15">
        <v>0</v>
      </c>
      <c r="CM163" s="15">
        <v>0</v>
      </c>
      <c r="CN163" s="15">
        <v>0</v>
      </c>
      <c r="CO163" s="15">
        <v>0</v>
      </c>
      <c r="CP163" s="15">
        <v>1925.5799999999997</v>
      </c>
      <c r="CQ163" s="15">
        <v>0</v>
      </c>
      <c r="CR163" s="15">
        <v>0</v>
      </c>
      <c r="CS163" s="15">
        <v>282.39999999999998</v>
      </c>
      <c r="CT163" s="15">
        <v>0</v>
      </c>
      <c r="CU163" s="15">
        <v>0</v>
      </c>
      <c r="CV163" s="15">
        <v>0</v>
      </c>
      <c r="CW163" s="15">
        <v>0</v>
      </c>
      <c r="CX163" s="15">
        <v>0</v>
      </c>
      <c r="CY163" s="15">
        <v>0</v>
      </c>
      <c r="CZ163" s="15">
        <v>0</v>
      </c>
      <c r="DA163" s="15">
        <v>0</v>
      </c>
      <c r="DB163" s="15">
        <v>0</v>
      </c>
      <c r="DC163" s="15">
        <v>0</v>
      </c>
      <c r="DD163" s="15">
        <v>0</v>
      </c>
      <c r="DE163" s="15">
        <v>0</v>
      </c>
      <c r="DF163" s="15">
        <v>0</v>
      </c>
      <c r="DG163" s="15">
        <v>0</v>
      </c>
      <c r="DH163" s="15">
        <v>0</v>
      </c>
      <c r="DI163" s="15">
        <v>0</v>
      </c>
      <c r="DJ163" s="15">
        <v>0</v>
      </c>
      <c r="DK163" s="15">
        <v>6</v>
      </c>
      <c r="DL163" s="15">
        <v>0</v>
      </c>
      <c r="DM163" s="15">
        <v>0</v>
      </c>
      <c r="DN163" s="15">
        <v>0</v>
      </c>
      <c r="DO163" s="15">
        <v>0</v>
      </c>
      <c r="DP163" s="15">
        <v>0</v>
      </c>
      <c r="DQ163" s="15">
        <v>0</v>
      </c>
      <c r="DR163" s="15">
        <v>0</v>
      </c>
      <c r="DS163" s="15">
        <v>0</v>
      </c>
      <c r="DT163" s="15">
        <v>0</v>
      </c>
      <c r="DU163" s="15">
        <v>0</v>
      </c>
      <c r="DV163" s="15">
        <v>143.78</v>
      </c>
      <c r="DW163" s="15">
        <v>0</v>
      </c>
      <c r="DX163" s="13">
        <v>0</v>
      </c>
      <c r="DY163" s="13">
        <v>0</v>
      </c>
      <c r="DZ163" s="13">
        <v>0</v>
      </c>
      <c r="EA163" s="14">
        <v>40.409999999999997</v>
      </c>
      <c r="EC163" s="13">
        <v>30</v>
      </c>
    </row>
    <row r="164" spans="1:133" s="13" customFormat="1" x14ac:dyDescent="0.25">
      <c r="A164" s="25" t="s">
        <v>329</v>
      </c>
      <c r="B164" s="23">
        <v>2</v>
      </c>
      <c r="C164" s="23">
        <v>2</v>
      </c>
      <c r="D164" s="23" t="s">
        <v>367</v>
      </c>
      <c r="E164" s="15" t="s">
        <v>218</v>
      </c>
      <c r="F164" s="15" t="s">
        <v>446</v>
      </c>
      <c r="G164" s="15">
        <v>2720.45</v>
      </c>
      <c r="H164" s="15">
        <v>0</v>
      </c>
      <c r="I164" s="15">
        <v>0</v>
      </c>
      <c r="J164" s="15">
        <v>0</v>
      </c>
      <c r="K164" s="15">
        <v>0</v>
      </c>
      <c r="L164" s="15">
        <v>0</v>
      </c>
      <c r="M164" s="15">
        <v>0.88</v>
      </c>
      <c r="N164" s="15">
        <v>0</v>
      </c>
      <c r="O164" s="15">
        <v>0</v>
      </c>
      <c r="P164" s="15">
        <v>369.92</v>
      </c>
      <c r="Q164" s="15">
        <v>3925.92</v>
      </c>
      <c r="R164" s="15">
        <v>139.29</v>
      </c>
      <c r="S164" s="15">
        <v>0</v>
      </c>
      <c r="T164" s="15">
        <v>0</v>
      </c>
      <c r="U164" s="15">
        <v>3382.59</v>
      </c>
      <c r="V164" s="15">
        <v>3925.92</v>
      </c>
      <c r="W164" s="15">
        <v>0</v>
      </c>
      <c r="X164" s="15">
        <v>0</v>
      </c>
      <c r="Y164" s="15">
        <v>0</v>
      </c>
      <c r="Z164" s="15">
        <v>0</v>
      </c>
      <c r="AA164" s="15">
        <v>0</v>
      </c>
      <c r="AB164" s="15">
        <v>544.27</v>
      </c>
      <c r="AC164" s="24">
        <v>223.03</v>
      </c>
      <c r="AD164" s="15">
        <v>0</v>
      </c>
      <c r="AE164" s="23">
        <v>86.82</v>
      </c>
      <c r="AF164" s="23">
        <v>86.82</v>
      </c>
      <c r="AG164" s="15">
        <v>0</v>
      </c>
      <c r="AH164" s="15"/>
      <c r="AI164" s="15"/>
      <c r="AJ164" s="15"/>
      <c r="AK164" s="15"/>
      <c r="AL164" s="15"/>
      <c r="AM164" s="15"/>
      <c r="AN164" s="15"/>
      <c r="AO164" s="22"/>
      <c r="AP164" s="22"/>
      <c r="AQ164" s="15" t="s">
        <v>28</v>
      </c>
      <c r="AR164" s="15">
        <v>1</v>
      </c>
      <c r="AS164" s="21">
        <v>44580</v>
      </c>
      <c r="AT164" s="21" t="s">
        <v>324</v>
      </c>
      <c r="AU164" s="20">
        <v>0</v>
      </c>
      <c r="AV164" s="15"/>
      <c r="AW164" s="15">
        <v>0</v>
      </c>
      <c r="AX164" s="15">
        <v>0</v>
      </c>
      <c r="AY164" s="15">
        <v>0</v>
      </c>
      <c r="AZ164" s="15">
        <v>0</v>
      </c>
      <c r="BA164" s="15">
        <v>0</v>
      </c>
      <c r="BB164" s="15">
        <v>0</v>
      </c>
      <c r="BC164" s="15">
        <v>0</v>
      </c>
      <c r="BD164" s="15">
        <v>0</v>
      </c>
      <c r="BE164" s="15">
        <v>0</v>
      </c>
      <c r="BF164" s="15">
        <v>0</v>
      </c>
      <c r="BG164" s="15">
        <v>0</v>
      </c>
      <c r="BH164" s="15">
        <v>0</v>
      </c>
      <c r="BI164" s="15">
        <v>0</v>
      </c>
      <c r="BJ164" s="15">
        <v>0</v>
      </c>
      <c r="BK164" s="15">
        <v>0</v>
      </c>
      <c r="BL164" s="15">
        <v>0</v>
      </c>
      <c r="BM164" s="15">
        <v>0</v>
      </c>
      <c r="BN164" s="15">
        <v>0</v>
      </c>
      <c r="BO164" s="15">
        <v>0</v>
      </c>
      <c r="BP164" s="15">
        <v>0</v>
      </c>
      <c r="BQ164" s="15">
        <v>180</v>
      </c>
      <c r="BR164" s="15">
        <v>0</v>
      </c>
      <c r="BS164" s="18"/>
      <c r="BT164" s="19">
        <v>2</v>
      </c>
      <c r="BU164" s="18">
        <v>36</v>
      </c>
      <c r="BV164" s="18">
        <v>36</v>
      </c>
      <c r="BW164" s="18">
        <v>3</v>
      </c>
      <c r="BX164" s="17">
        <v>26108</v>
      </c>
      <c r="BY164" s="16" t="s">
        <v>325</v>
      </c>
      <c r="BZ164" s="15" t="s">
        <v>325</v>
      </c>
      <c r="CA164" s="15">
        <v>0</v>
      </c>
      <c r="CB164" s="15" t="s">
        <v>324</v>
      </c>
      <c r="CC164" s="15" t="s">
        <v>324</v>
      </c>
      <c r="CD164" s="15">
        <v>0</v>
      </c>
      <c r="CE164" s="15">
        <v>0</v>
      </c>
      <c r="CF164" s="15">
        <v>0</v>
      </c>
      <c r="CG164" s="15">
        <v>0</v>
      </c>
      <c r="CH164" s="15">
        <v>0</v>
      </c>
      <c r="CI164" s="15">
        <v>618.09</v>
      </c>
      <c r="CJ164" s="15">
        <v>123.62</v>
      </c>
      <c r="CK164" s="15">
        <v>0</v>
      </c>
      <c r="CL164" s="15">
        <v>0</v>
      </c>
      <c r="CM164" s="15">
        <v>0</v>
      </c>
      <c r="CN164" s="15">
        <v>181.36</v>
      </c>
      <c r="CO164" s="15">
        <v>0</v>
      </c>
      <c r="CP164" s="15">
        <v>3926.8</v>
      </c>
      <c r="CQ164" s="15">
        <v>0</v>
      </c>
      <c r="CR164" s="15">
        <v>0</v>
      </c>
      <c r="CS164" s="15">
        <v>282.39999999999998</v>
      </c>
      <c r="CT164" s="15">
        <v>0</v>
      </c>
      <c r="CU164" s="15">
        <v>0</v>
      </c>
      <c r="CV164" s="15">
        <v>0</v>
      </c>
      <c r="CW164" s="15">
        <v>0</v>
      </c>
      <c r="CX164" s="15">
        <v>0</v>
      </c>
      <c r="CY164" s="15">
        <v>0</v>
      </c>
      <c r="CZ164" s="15">
        <v>0</v>
      </c>
      <c r="DA164" s="15">
        <v>0</v>
      </c>
      <c r="DB164" s="15">
        <v>0</v>
      </c>
      <c r="DC164" s="15">
        <v>0</v>
      </c>
      <c r="DD164" s="15">
        <v>0</v>
      </c>
      <c r="DE164" s="15">
        <v>0</v>
      </c>
      <c r="DF164" s="15">
        <v>0</v>
      </c>
      <c r="DG164" s="15">
        <v>0</v>
      </c>
      <c r="DH164" s="15">
        <v>0</v>
      </c>
      <c r="DI164" s="15">
        <v>0</v>
      </c>
      <c r="DJ164" s="15">
        <v>0</v>
      </c>
      <c r="DK164" s="15">
        <v>35</v>
      </c>
      <c r="DL164" s="15">
        <v>0</v>
      </c>
      <c r="DM164" s="15">
        <v>0</v>
      </c>
      <c r="DN164" s="15">
        <v>0</v>
      </c>
      <c r="DO164" s="15">
        <v>0</v>
      </c>
      <c r="DP164" s="15">
        <v>0</v>
      </c>
      <c r="DQ164" s="15">
        <v>0</v>
      </c>
      <c r="DR164" s="15">
        <v>0</v>
      </c>
      <c r="DS164" s="15">
        <v>0</v>
      </c>
      <c r="DT164" s="15">
        <v>0</v>
      </c>
      <c r="DU164" s="15">
        <v>0</v>
      </c>
      <c r="DV164" s="15">
        <v>314.07</v>
      </c>
      <c r="DW164" s="15">
        <v>0</v>
      </c>
      <c r="DX164" s="13">
        <v>0</v>
      </c>
      <c r="DY164" s="13">
        <v>0</v>
      </c>
      <c r="DZ164" s="13">
        <v>0</v>
      </c>
      <c r="EA164" s="14">
        <v>40.409999999999997</v>
      </c>
      <c r="EC164" s="13">
        <v>30</v>
      </c>
    </row>
    <row r="165" spans="1:133" s="13" customFormat="1" x14ac:dyDescent="0.25">
      <c r="A165" s="25" t="s">
        <v>329</v>
      </c>
      <c r="B165" s="23">
        <v>2</v>
      </c>
      <c r="C165" s="23">
        <v>2</v>
      </c>
      <c r="D165" s="23" t="s">
        <v>367</v>
      </c>
      <c r="E165" s="15" t="s">
        <v>219</v>
      </c>
      <c r="F165" s="15" t="s">
        <v>445</v>
      </c>
      <c r="G165" s="15">
        <v>2720.45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5">
        <v>9.2899999999999991</v>
      </c>
      <c r="N165" s="15">
        <v>0</v>
      </c>
      <c r="O165" s="15">
        <v>0</v>
      </c>
      <c r="P165" s="15">
        <v>280.92</v>
      </c>
      <c r="Q165" s="15">
        <v>3184.21</v>
      </c>
      <c r="R165" s="15">
        <v>40.82</v>
      </c>
      <c r="S165" s="15">
        <v>0</v>
      </c>
      <c r="T165" s="15">
        <v>0</v>
      </c>
      <c r="U165" s="15">
        <v>2871.76</v>
      </c>
      <c r="V165" s="15">
        <v>3184.21</v>
      </c>
      <c r="W165" s="15">
        <v>0</v>
      </c>
      <c r="X165" s="15">
        <v>0</v>
      </c>
      <c r="Y165" s="15">
        <v>0</v>
      </c>
      <c r="Z165" s="15">
        <v>0</v>
      </c>
      <c r="AA165" s="15">
        <v>0</v>
      </c>
      <c r="AB165" s="15">
        <v>545.95000000000005</v>
      </c>
      <c r="AC165" s="24">
        <v>223.03</v>
      </c>
      <c r="AD165" s="15">
        <v>0</v>
      </c>
      <c r="AE165" s="23">
        <v>86.82</v>
      </c>
      <c r="AF165" s="23">
        <v>86.82</v>
      </c>
      <c r="AG165" s="15">
        <v>0</v>
      </c>
      <c r="AH165" s="15"/>
      <c r="AI165" s="15"/>
      <c r="AJ165" s="15"/>
      <c r="AK165" s="15"/>
      <c r="AL165" s="15"/>
      <c r="AM165" s="15"/>
      <c r="AN165" s="15"/>
      <c r="AO165" s="22"/>
      <c r="AP165" s="22"/>
      <c r="AQ165" s="15" t="s">
        <v>28</v>
      </c>
      <c r="AR165" s="15">
        <v>1</v>
      </c>
      <c r="AS165" s="21">
        <v>45239</v>
      </c>
      <c r="AT165" s="21" t="s">
        <v>324</v>
      </c>
      <c r="AU165" s="20">
        <v>0</v>
      </c>
      <c r="AV165" s="15"/>
      <c r="AW165" s="15">
        <v>0</v>
      </c>
      <c r="AX165" s="15">
        <v>0</v>
      </c>
      <c r="AY165" s="15">
        <v>0</v>
      </c>
      <c r="AZ165" s="15">
        <v>0</v>
      </c>
      <c r="BA165" s="15">
        <v>0</v>
      </c>
      <c r="BB165" s="15">
        <v>0</v>
      </c>
      <c r="BC165" s="15">
        <v>0</v>
      </c>
      <c r="BD165" s="15">
        <v>0</v>
      </c>
      <c r="BE165" s="15">
        <v>0</v>
      </c>
      <c r="BF165" s="15">
        <v>0</v>
      </c>
      <c r="BG165" s="15">
        <v>0</v>
      </c>
      <c r="BH165" s="15">
        <v>0</v>
      </c>
      <c r="BI165" s="15">
        <v>0</v>
      </c>
      <c r="BJ165" s="15">
        <v>0</v>
      </c>
      <c r="BK165" s="15">
        <v>0</v>
      </c>
      <c r="BL165" s="15">
        <v>0</v>
      </c>
      <c r="BM165" s="15">
        <v>0</v>
      </c>
      <c r="BN165" s="15">
        <v>0</v>
      </c>
      <c r="BO165" s="15">
        <v>0</v>
      </c>
      <c r="BP165" s="15">
        <v>0</v>
      </c>
      <c r="BQ165" s="15">
        <v>180</v>
      </c>
      <c r="BR165" s="15">
        <v>0</v>
      </c>
      <c r="BS165" s="18"/>
      <c r="BT165" s="19">
        <v>2</v>
      </c>
      <c r="BU165" s="18">
        <v>36</v>
      </c>
      <c r="BV165" s="18">
        <v>36</v>
      </c>
      <c r="BW165" s="18">
        <v>3</v>
      </c>
      <c r="BX165" s="17">
        <v>32904</v>
      </c>
      <c r="BY165" s="16" t="s">
        <v>325</v>
      </c>
      <c r="BZ165" s="15" t="s">
        <v>325</v>
      </c>
      <c r="CA165" s="15">
        <v>0</v>
      </c>
      <c r="CB165" s="15" t="s">
        <v>324</v>
      </c>
      <c r="CC165" s="15" t="s">
        <v>324</v>
      </c>
      <c r="CD165" s="15">
        <v>0</v>
      </c>
      <c r="CE165" s="15">
        <v>0</v>
      </c>
      <c r="CF165" s="15">
        <v>0</v>
      </c>
      <c r="CG165" s="15">
        <v>0</v>
      </c>
      <c r="CH165" s="15">
        <v>0</v>
      </c>
      <c r="CI165" s="15">
        <v>0</v>
      </c>
      <c r="CJ165" s="15">
        <v>0</v>
      </c>
      <c r="CK165" s="15">
        <v>0</v>
      </c>
      <c r="CL165" s="15">
        <v>0</v>
      </c>
      <c r="CM165" s="15">
        <v>0</v>
      </c>
      <c r="CN165" s="15">
        <v>181.36</v>
      </c>
      <c r="CO165" s="15">
        <v>0</v>
      </c>
      <c r="CP165" s="15">
        <v>3193.5</v>
      </c>
      <c r="CQ165" s="15">
        <v>0</v>
      </c>
      <c r="CR165" s="15">
        <v>0</v>
      </c>
      <c r="CS165" s="15">
        <v>282.39999999999998</v>
      </c>
      <c r="CT165" s="15">
        <v>0</v>
      </c>
      <c r="CU165" s="15">
        <v>0</v>
      </c>
      <c r="CV165" s="15">
        <v>0</v>
      </c>
      <c r="CW165" s="15">
        <v>0</v>
      </c>
      <c r="CX165" s="15">
        <v>0</v>
      </c>
      <c r="CY165" s="15">
        <v>0</v>
      </c>
      <c r="CZ165" s="15">
        <v>0</v>
      </c>
      <c r="DA165" s="15">
        <v>0</v>
      </c>
      <c r="DB165" s="15">
        <v>0</v>
      </c>
      <c r="DC165" s="15">
        <v>0</v>
      </c>
      <c r="DD165" s="15">
        <v>0</v>
      </c>
      <c r="DE165" s="15">
        <v>0</v>
      </c>
      <c r="DF165" s="15">
        <v>0</v>
      </c>
      <c r="DG165" s="15">
        <v>0</v>
      </c>
      <c r="DH165" s="15">
        <v>0</v>
      </c>
      <c r="DI165" s="15">
        <v>0</v>
      </c>
      <c r="DJ165" s="15">
        <v>0</v>
      </c>
      <c r="DK165" s="15">
        <v>0</v>
      </c>
      <c r="DL165" s="15">
        <v>0</v>
      </c>
      <c r="DM165" s="15">
        <v>0</v>
      </c>
      <c r="DN165" s="15">
        <v>0</v>
      </c>
      <c r="DO165" s="15">
        <v>0</v>
      </c>
      <c r="DP165" s="15">
        <v>0</v>
      </c>
      <c r="DQ165" s="15">
        <v>0</v>
      </c>
      <c r="DR165" s="15">
        <v>0</v>
      </c>
      <c r="DS165" s="15">
        <v>0</v>
      </c>
      <c r="DT165" s="15">
        <v>0</v>
      </c>
      <c r="DU165" s="15">
        <v>0</v>
      </c>
      <c r="DV165" s="15">
        <v>254.74</v>
      </c>
      <c r="DW165" s="15">
        <v>0</v>
      </c>
      <c r="DX165" s="13">
        <v>0</v>
      </c>
      <c r="DY165" s="13">
        <v>0</v>
      </c>
      <c r="DZ165" s="13">
        <v>0</v>
      </c>
      <c r="EA165" s="14">
        <v>40.409999999999997</v>
      </c>
      <c r="EC165" s="13">
        <v>30</v>
      </c>
    </row>
    <row r="166" spans="1:133" s="13" customFormat="1" x14ac:dyDescent="0.25">
      <c r="A166" s="25" t="s">
        <v>329</v>
      </c>
      <c r="B166" s="23">
        <v>2</v>
      </c>
      <c r="C166" s="23">
        <v>2</v>
      </c>
      <c r="D166" s="26" t="s">
        <v>345</v>
      </c>
      <c r="E166" s="15" t="s">
        <v>220</v>
      </c>
      <c r="F166" s="15" t="s">
        <v>444</v>
      </c>
      <c r="G166" s="15">
        <v>2720.45</v>
      </c>
      <c r="H166" s="15">
        <v>0</v>
      </c>
      <c r="I166" s="15">
        <v>0</v>
      </c>
      <c r="J166" s="15">
        <v>0</v>
      </c>
      <c r="K166" s="15">
        <v>0</v>
      </c>
      <c r="L166" s="15">
        <v>0</v>
      </c>
      <c r="M166" s="15">
        <v>1.93</v>
      </c>
      <c r="N166" s="15">
        <v>0</v>
      </c>
      <c r="O166" s="15">
        <v>0</v>
      </c>
      <c r="P166" s="15">
        <v>417.26</v>
      </c>
      <c r="Q166" s="15">
        <v>4274.6400000000003</v>
      </c>
      <c r="R166" s="15">
        <v>179.77</v>
      </c>
      <c r="S166" s="15">
        <v>0</v>
      </c>
      <c r="T166" s="15">
        <v>0</v>
      </c>
      <c r="U166" s="15">
        <v>3679.54</v>
      </c>
      <c r="V166" s="15">
        <v>4274.6400000000003</v>
      </c>
      <c r="W166" s="15">
        <v>0</v>
      </c>
      <c r="X166" s="15">
        <v>0</v>
      </c>
      <c r="Y166" s="15">
        <v>0</v>
      </c>
      <c r="Z166" s="15">
        <v>0</v>
      </c>
      <c r="AA166" s="15">
        <v>0</v>
      </c>
      <c r="AB166" s="15">
        <v>544.48</v>
      </c>
      <c r="AC166" s="24">
        <v>223.03</v>
      </c>
      <c r="AD166" s="15">
        <v>0</v>
      </c>
      <c r="AE166" s="23">
        <v>86.82</v>
      </c>
      <c r="AF166" s="23">
        <v>86.82</v>
      </c>
      <c r="AG166" s="15">
        <v>0</v>
      </c>
      <c r="AH166" s="15"/>
      <c r="AI166" s="15"/>
      <c r="AJ166" s="15"/>
      <c r="AK166" s="15"/>
      <c r="AL166" s="15"/>
      <c r="AM166" s="15"/>
      <c r="AN166" s="15"/>
      <c r="AO166" s="22"/>
      <c r="AP166" s="22"/>
      <c r="AQ166" s="15" t="s">
        <v>28</v>
      </c>
      <c r="AR166" s="15">
        <v>1</v>
      </c>
      <c r="AS166" s="21">
        <v>44872</v>
      </c>
      <c r="AT166" s="21" t="s">
        <v>324</v>
      </c>
      <c r="AU166" s="20">
        <v>0</v>
      </c>
      <c r="AV166" s="15"/>
      <c r="AW166" s="15">
        <v>0</v>
      </c>
      <c r="AX166" s="15">
        <v>0</v>
      </c>
      <c r="AY166" s="15">
        <v>0</v>
      </c>
      <c r="AZ166" s="15">
        <v>0</v>
      </c>
      <c r="BA166" s="15">
        <v>0</v>
      </c>
      <c r="BB166" s="15">
        <v>0</v>
      </c>
      <c r="BC166" s="15">
        <v>0</v>
      </c>
      <c r="BD166" s="15">
        <v>0</v>
      </c>
      <c r="BE166" s="15">
        <v>0</v>
      </c>
      <c r="BF166" s="15">
        <v>0</v>
      </c>
      <c r="BG166" s="15">
        <v>0</v>
      </c>
      <c r="BH166" s="15">
        <v>0</v>
      </c>
      <c r="BI166" s="15">
        <v>0</v>
      </c>
      <c r="BJ166" s="15">
        <v>0</v>
      </c>
      <c r="BK166" s="15">
        <v>0</v>
      </c>
      <c r="BL166" s="15">
        <v>0</v>
      </c>
      <c r="BM166" s="15">
        <v>0</v>
      </c>
      <c r="BN166" s="15">
        <v>0</v>
      </c>
      <c r="BO166" s="15">
        <v>0</v>
      </c>
      <c r="BP166" s="15">
        <v>0</v>
      </c>
      <c r="BQ166" s="15">
        <v>180</v>
      </c>
      <c r="BR166" s="15">
        <v>0</v>
      </c>
      <c r="BS166" s="18"/>
      <c r="BT166" s="19">
        <v>2</v>
      </c>
      <c r="BU166" s="18">
        <v>36</v>
      </c>
      <c r="BV166" s="18">
        <v>36</v>
      </c>
      <c r="BW166" s="18">
        <v>4</v>
      </c>
      <c r="BX166" s="17">
        <v>34932</v>
      </c>
      <c r="BY166" s="16" t="s">
        <v>325</v>
      </c>
      <c r="BZ166" s="15" t="s">
        <v>325</v>
      </c>
      <c r="CA166" s="15">
        <v>0</v>
      </c>
      <c r="CB166" s="15"/>
      <c r="CC166" s="15"/>
      <c r="CD166" s="15">
        <v>0</v>
      </c>
      <c r="CE166" s="15">
        <v>0</v>
      </c>
      <c r="CF166" s="15">
        <v>0</v>
      </c>
      <c r="CG166" s="15">
        <v>0</v>
      </c>
      <c r="CH166" s="15">
        <v>0</v>
      </c>
      <c r="CI166" s="15">
        <v>673.36</v>
      </c>
      <c r="CJ166" s="15">
        <v>134.66999999999999</v>
      </c>
      <c r="CK166" s="15">
        <v>0</v>
      </c>
      <c r="CL166" s="15">
        <v>0</v>
      </c>
      <c r="CM166" s="15">
        <v>0</v>
      </c>
      <c r="CN166" s="15">
        <v>181.36</v>
      </c>
      <c r="CO166" s="15">
        <v>0</v>
      </c>
      <c r="CP166" s="15">
        <v>4276.57</v>
      </c>
      <c r="CQ166" s="15">
        <v>0</v>
      </c>
      <c r="CR166" s="15">
        <v>0</v>
      </c>
      <c r="CS166" s="15">
        <v>564.79999999999995</v>
      </c>
      <c r="CT166" s="15">
        <v>0</v>
      </c>
      <c r="CU166" s="15">
        <v>0</v>
      </c>
      <c r="CV166" s="15">
        <v>0</v>
      </c>
      <c r="CW166" s="15">
        <v>0</v>
      </c>
      <c r="CX166" s="15">
        <v>0</v>
      </c>
      <c r="CY166" s="15">
        <v>0</v>
      </c>
      <c r="CZ166" s="15">
        <v>0</v>
      </c>
      <c r="DA166" s="15">
        <v>0</v>
      </c>
      <c r="DB166" s="15">
        <v>0</v>
      </c>
      <c r="DC166" s="15">
        <v>0</v>
      </c>
      <c r="DD166" s="15">
        <v>0</v>
      </c>
      <c r="DE166" s="15">
        <v>0</v>
      </c>
      <c r="DF166" s="15">
        <v>0</v>
      </c>
      <c r="DG166" s="15">
        <v>0</v>
      </c>
      <c r="DH166" s="15">
        <v>0</v>
      </c>
      <c r="DI166" s="15">
        <v>0</v>
      </c>
      <c r="DJ166" s="15">
        <v>0</v>
      </c>
      <c r="DK166" s="15">
        <v>0</v>
      </c>
      <c r="DL166" s="15">
        <v>0</v>
      </c>
      <c r="DM166" s="15">
        <v>0</v>
      </c>
      <c r="DN166" s="15">
        <v>0</v>
      </c>
      <c r="DO166" s="15">
        <v>0</v>
      </c>
      <c r="DP166" s="15">
        <v>0</v>
      </c>
      <c r="DQ166" s="15">
        <v>0</v>
      </c>
      <c r="DR166" s="15">
        <v>0</v>
      </c>
      <c r="DS166" s="15">
        <v>0</v>
      </c>
      <c r="DT166" s="15">
        <v>0</v>
      </c>
      <c r="DU166" s="15">
        <v>0</v>
      </c>
      <c r="DV166" s="15">
        <v>341.97</v>
      </c>
      <c r="DW166" s="15">
        <v>0</v>
      </c>
      <c r="DX166" s="13">
        <v>0</v>
      </c>
      <c r="DY166" s="13">
        <v>0</v>
      </c>
      <c r="DZ166" s="13">
        <v>0</v>
      </c>
      <c r="EA166" s="14">
        <v>40.409999999999997</v>
      </c>
      <c r="EC166" s="13">
        <v>30</v>
      </c>
    </row>
    <row r="167" spans="1:133" s="13" customFormat="1" x14ac:dyDescent="0.25">
      <c r="A167" s="25" t="s">
        <v>329</v>
      </c>
      <c r="B167" s="23">
        <v>2</v>
      </c>
      <c r="C167" s="23">
        <v>2</v>
      </c>
      <c r="D167" s="23" t="s">
        <v>355</v>
      </c>
      <c r="E167" s="15" t="s">
        <v>221</v>
      </c>
      <c r="F167" s="15" t="s">
        <v>443</v>
      </c>
      <c r="G167" s="15">
        <v>0</v>
      </c>
      <c r="H167" s="15">
        <v>0</v>
      </c>
      <c r="I167" s="15">
        <v>0</v>
      </c>
      <c r="J167" s="15">
        <v>0</v>
      </c>
      <c r="K167" s="15">
        <v>0</v>
      </c>
      <c r="L167" s="15">
        <v>0</v>
      </c>
      <c r="M167" s="15">
        <v>139.74</v>
      </c>
      <c r="N167" s="15">
        <v>0</v>
      </c>
      <c r="O167" s="15">
        <v>0</v>
      </c>
      <c r="P167" s="15">
        <v>0</v>
      </c>
      <c r="Q167" s="15">
        <v>3599.33</v>
      </c>
      <c r="R167" s="15">
        <v>0</v>
      </c>
      <c r="S167" s="15">
        <v>2227.98</v>
      </c>
      <c r="T167" s="15">
        <v>0</v>
      </c>
      <c r="U167" s="15">
        <v>0</v>
      </c>
      <c r="V167" s="15">
        <v>1553.09</v>
      </c>
      <c r="W167" s="15">
        <v>187.29</v>
      </c>
      <c r="X167" s="15">
        <v>0</v>
      </c>
      <c r="Y167" s="15">
        <v>0</v>
      </c>
      <c r="Z167" s="15">
        <v>0</v>
      </c>
      <c r="AA167" s="15">
        <v>0</v>
      </c>
      <c r="AB167" s="15">
        <v>27.95</v>
      </c>
      <c r="AC167" s="24">
        <v>223.03</v>
      </c>
      <c r="AD167" s="15">
        <v>0</v>
      </c>
      <c r="AE167" s="23">
        <v>86.82</v>
      </c>
      <c r="AF167" s="23">
        <v>86.82</v>
      </c>
      <c r="AG167" s="15">
        <v>0</v>
      </c>
      <c r="AH167" s="15"/>
      <c r="AI167" s="15"/>
      <c r="AJ167" s="15"/>
      <c r="AK167" s="15"/>
      <c r="AL167" s="15"/>
      <c r="AM167" s="15"/>
      <c r="AN167" s="15"/>
      <c r="AO167" s="22"/>
      <c r="AP167" s="22"/>
      <c r="AQ167" s="15" t="s">
        <v>127</v>
      </c>
      <c r="AR167" s="15">
        <v>1</v>
      </c>
      <c r="AS167" s="21">
        <v>45222</v>
      </c>
      <c r="AT167" s="21">
        <v>45311</v>
      </c>
      <c r="AU167" s="27">
        <v>2227.98</v>
      </c>
      <c r="AV167" s="15"/>
      <c r="AW167" s="15">
        <v>0</v>
      </c>
      <c r="AX167" s="15">
        <v>0</v>
      </c>
      <c r="AY167" s="15">
        <v>0</v>
      </c>
      <c r="AZ167" s="15">
        <v>0</v>
      </c>
      <c r="BA167" s="15">
        <v>0</v>
      </c>
      <c r="BB167" s="15">
        <v>0</v>
      </c>
      <c r="BC167" s="15">
        <v>0</v>
      </c>
      <c r="BD167" s="15">
        <v>0</v>
      </c>
      <c r="BE167" s="15">
        <v>0</v>
      </c>
      <c r="BF167" s="15">
        <v>0</v>
      </c>
      <c r="BG167" s="15">
        <v>0</v>
      </c>
      <c r="BH167" s="15">
        <v>0</v>
      </c>
      <c r="BI167" s="15">
        <v>0</v>
      </c>
      <c r="BJ167" s="15">
        <v>0</v>
      </c>
      <c r="BK167" s="15">
        <v>0</v>
      </c>
      <c r="BL167" s="15">
        <v>0</v>
      </c>
      <c r="BM167" s="15">
        <v>0</v>
      </c>
      <c r="BN167" s="15">
        <v>0</v>
      </c>
      <c r="BO167" s="15">
        <v>0</v>
      </c>
      <c r="BP167" s="15">
        <v>0</v>
      </c>
      <c r="BQ167" s="15">
        <v>180</v>
      </c>
      <c r="BR167" s="15">
        <v>0</v>
      </c>
      <c r="BS167" s="18"/>
      <c r="BT167" s="19">
        <v>2</v>
      </c>
      <c r="BU167" s="18">
        <v>36</v>
      </c>
      <c r="BV167" s="18">
        <v>36</v>
      </c>
      <c r="BW167" s="18">
        <v>4</v>
      </c>
      <c r="BX167" s="17">
        <v>36308</v>
      </c>
      <c r="BY167" s="16" t="s">
        <v>325</v>
      </c>
      <c r="BZ167" s="15" t="s">
        <v>325</v>
      </c>
      <c r="CA167" s="15">
        <v>0</v>
      </c>
      <c r="CB167" s="15" t="s">
        <v>324</v>
      </c>
      <c r="CC167" s="15" t="s">
        <v>324</v>
      </c>
      <c r="CD167" s="15">
        <v>24.66</v>
      </c>
      <c r="CE167" s="15">
        <v>532.9</v>
      </c>
      <c r="CF167" s="15">
        <v>187.29</v>
      </c>
      <c r="CG167" s="15">
        <v>948.9</v>
      </c>
      <c r="CH167" s="15">
        <v>177.63</v>
      </c>
      <c r="CI167" s="15">
        <v>0</v>
      </c>
      <c r="CJ167" s="15">
        <v>0</v>
      </c>
      <c r="CK167" s="15">
        <v>0</v>
      </c>
      <c r="CL167" s="15">
        <v>0</v>
      </c>
      <c r="CM167" s="15">
        <v>0</v>
      </c>
      <c r="CN167" s="15">
        <v>63.26</v>
      </c>
      <c r="CO167" s="15">
        <v>0</v>
      </c>
      <c r="CP167" s="15">
        <v>2450.91</v>
      </c>
      <c r="CQ167" s="15">
        <v>0</v>
      </c>
      <c r="CR167" s="15">
        <v>0</v>
      </c>
      <c r="CS167" s="15">
        <v>376.53</v>
      </c>
      <c r="CT167" s="15">
        <v>0</v>
      </c>
      <c r="CU167" s="15">
        <v>0</v>
      </c>
      <c r="CV167" s="15">
        <v>0</v>
      </c>
      <c r="CW167" s="15">
        <v>0</v>
      </c>
      <c r="CX167" s="15">
        <v>0</v>
      </c>
      <c r="CY167" s="15">
        <v>0</v>
      </c>
      <c r="CZ167" s="15">
        <v>0</v>
      </c>
      <c r="DA167" s="15">
        <v>132.63</v>
      </c>
      <c r="DB167" s="15">
        <v>0</v>
      </c>
      <c r="DC167" s="15">
        <v>0</v>
      </c>
      <c r="DD167" s="15">
        <v>90.3</v>
      </c>
      <c r="DE167" s="15">
        <v>0</v>
      </c>
      <c r="DF167" s="15">
        <v>0</v>
      </c>
      <c r="DG167" s="15">
        <v>0</v>
      </c>
      <c r="DH167" s="15">
        <v>0</v>
      </c>
      <c r="DI167" s="15">
        <v>0</v>
      </c>
      <c r="DJ167" s="15">
        <v>0</v>
      </c>
      <c r="DK167" s="15">
        <v>0</v>
      </c>
      <c r="DL167" s="15">
        <v>0</v>
      </c>
      <c r="DM167" s="15">
        <v>187.29</v>
      </c>
      <c r="DN167" s="15">
        <v>0</v>
      </c>
      <c r="DO167" s="15">
        <v>0</v>
      </c>
      <c r="DP167" s="15">
        <v>0</v>
      </c>
      <c r="DQ167" s="15">
        <v>0</v>
      </c>
      <c r="DR167" s="15">
        <v>0</v>
      </c>
      <c r="DS167" s="15">
        <v>0</v>
      </c>
      <c r="DT167" s="15">
        <v>0</v>
      </c>
      <c r="DU167" s="15">
        <v>0</v>
      </c>
      <c r="DV167" s="15">
        <v>139.22999999999999</v>
      </c>
      <c r="DW167" s="15">
        <v>0</v>
      </c>
      <c r="DX167" s="13">
        <v>0</v>
      </c>
      <c r="DY167" s="13">
        <v>0</v>
      </c>
      <c r="DZ167" s="13">
        <v>0</v>
      </c>
      <c r="EA167" s="14">
        <v>40.409999999999997</v>
      </c>
      <c r="EC167" s="13">
        <v>0</v>
      </c>
    </row>
    <row r="168" spans="1:133" s="13" customFormat="1" x14ac:dyDescent="0.25">
      <c r="A168" s="25" t="s">
        <v>329</v>
      </c>
      <c r="B168" s="23">
        <v>2</v>
      </c>
      <c r="C168" s="23">
        <v>2</v>
      </c>
      <c r="D168" s="23" t="s">
        <v>358</v>
      </c>
      <c r="E168" s="15" t="s">
        <v>222</v>
      </c>
      <c r="F168" s="15" t="s">
        <v>442</v>
      </c>
      <c r="G168" s="15">
        <v>2700</v>
      </c>
      <c r="H168" s="15">
        <v>0</v>
      </c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15">
        <v>640.4</v>
      </c>
      <c r="O168" s="15">
        <v>100.4</v>
      </c>
      <c r="P168" s="15">
        <v>381.54</v>
      </c>
      <c r="Q168" s="15">
        <v>4019.5</v>
      </c>
      <c r="R168" s="15">
        <v>153.33000000000001</v>
      </c>
      <c r="S168" s="15">
        <v>0</v>
      </c>
      <c r="T168" s="15">
        <v>0</v>
      </c>
      <c r="U168" s="15">
        <v>3484.63</v>
      </c>
      <c r="V168" s="15">
        <v>4019.5</v>
      </c>
      <c r="W168" s="15">
        <v>0</v>
      </c>
      <c r="X168" s="15">
        <v>0</v>
      </c>
      <c r="Y168" s="15">
        <v>0</v>
      </c>
      <c r="Z168" s="15">
        <v>0</v>
      </c>
      <c r="AA168" s="15">
        <v>0</v>
      </c>
      <c r="AB168" s="15">
        <v>688.16</v>
      </c>
      <c r="AC168" s="24">
        <v>223.03</v>
      </c>
      <c r="AD168" s="15">
        <v>0</v>
      </c>
      <c r="AE168" s="23">
        <v>86.82</v>
      </c>
      <c r="AF168" s="23">
        <v>86.82</v>
      </c>
      <c r="AG168" s="15">
        <v>0</v>
      </c>
      <c r="AH168" s="15"/>
      <c r="AI168" s="15"/>
      <c r="AJ168" s="15"/>
      <c r="AK168" s="15"/>
      <c r="AL168" s="15"/>
      <c r="AM168" s="15"/>
      <c r="AN168" s="15"/>
      <c r="AO168" s="22"/>
      <c r="AP168" s="22"/>
      <c r="AQ168" s="15" t="s">
        <v>12</v>
      </c>
      <c r="AR168" s="15">
        <v>1</v>
      </c>
      <c r="AS168" s="21">
        <v>44004</v>
      </c>
      <c r="AT168" s="21" t="s">
        <v>324</v>
      </c>
      <c r="AU168" s="20">
        <v>0</v>
      </c>
      <c r="AV168" s="15"/>
      <c r="AW168" s="15">
        <v>0</v>
      </c>
      <c r="AX168" s="15">
        <v>0</v>
      </c>
      <c r="AY168" s="15">
        <v>0</v>
      </c>
      <c r="AZ168" s="15">
        <v>0</v>
      </c>
      <c r="BA168" s="15">
        <v>0</v>
      </c>
      <c r="BB168" s="15">
        <v>0</v>
      </c>
      <c r="BC168" s="15">
        <v>0</v>
      </c>
      <c r="BD168" s="15">
        <v>0</v>
      </c>
      <c r="BE168" s="15">
        <v>0</v>
      </c>
      <c r="BF168" s="15">
        <v>0</v>
      </c>
      <c r="BG168" s="15">
        <v>0</v>
      </c>
      <c r="BH168" s="15">
        <v>0</v>
      </c>
      <c r="BI168" s="15">
        <v>0</v>
      </c>
      <c r="BJ168" s="15">
        <v>0</v>
      </c>
      <c r="BK168" s="15">
        <v>0</v>
      </c>
      <c r="BL168" s="15">
        <v>0</v>
      </c>
      <c r="BM168" s="15">
        <v>0</v>
      </c>
      <c r="BN168" s="15">
        <v>0</v>
      </c>
      <c r="BO168" s="15">
        <v>0</v>
      </c>
      <c r="BP168" s="15">
        <v>0</v>
      </c>
      <c r="BQ168" s="15">
        <v>220</v>
      </c>
      <c r="BR168" s="15">
        <v>0</v>
      </c>
      <c r="BS168" s="18"/>
      <c r="BT168" s="19">
        <v>2</v>
      </c>
      <c r="BU168" s="18">
        <v>44</v>
      </c>
      <c r="BV168" s="18">
        <v>44</v>
      </c>
      <c r="BW168" s="18">
        <v>4</v>
      </c>
      <c r="BX168" s="17">
        <v>34564</v>
      </c>
      <c r="BY168" s="16" t="s">
        <v>326</v>
      </c>
      <c r="BZ168" s="15" t="s">
        <v>325</v>
      </c>
      <c r="CA168" s="15">
        <v>0</v>
      </c>
      <c r="CB168" s="15" t="s">
        <v>324</v>
      </c>
      <c r="CC168" s="15" t="s">
        <v>324</v>
      </c>
      <c r="CD168" s="15">
        <v>0</v>
      </c>
      <c r="CE168" s="15">
        <v>0</v>
      </c>
      <c r="CF168" s="15">
        <v>0</v>
      </c>
      <c r="CG168" s="15">
        <v>0</v>
      </c>
      <c r="CH168" s="15">
        <v>0</v>
      </c>
      <c r="CI168" s="15">
        <v>11.58</v>
      </c>
      <c r="CJ168" s="15">
        <v>2.3199999999999998</v>
      </c>
      <c r="CK168" s="15">
        <v>0</v>
      </c>
      <c r="CL168" s="15">
        <v>0</v>
      </c>
      <c r="CM168" s="15">
        <v>0</v>
      </c>
      <c r="CN168" s="15">
        <v>0</v>
      </c>
      <c r="CO168" s="15">
        <v>0</v>
      </c>
      <c r="CP168" s="15">
        <v>4019.5</v>
      </c>
      <c r="CQ168" s="15">
        <v>0</v>
      </c>
      <c r="CR168" s="15">
        <v>0</v>
      </c>
      <c r="CS168" s="15">
        <v>564.79999999999995</v>
      </c>
      <c r="CT168" s="15">
        <v>0</v>
      </c>
      <c r="CU168" s="15">
        <v>0</v>
      </c>
      <c r="CV168" s="15">
        <v>0</v>
      </c>
      <c r="CW168" s="15">
        <v>0</v>
      </c>
      <c r="CX168" s="15">
        <v>0</v>
      </c>
      <c r="CY168" s="15">
        <v>0</v>
      </c>
      <c r="CZ168" s="15">
        <v>0</v>
      </c>
      <c r="DA168" s="15">
        <v>0</v>
      </c>
      <c r="DB168" s="15">
        <v>0</v>
      </c>
      <c r="DC168" s="15">
        <v>0</v>
      </c>
      <c r="DD168" s="15">
        <v>0</v>
      </c>
      <c r="DE168" s="15">
        <v>0</v>
      </c>
      <c r="DF168" s="15">
        <v>0</v>
      </c>
      <c r="DG168" s="15">
        <v>0</v>
      </c>
      <c r="DH168" s="15">
        <v>0</v>
      </c>
      <c r="DI168" s="15">
        <v>0</v>
      </c>
      <c r="DJ168" s="15">
        <v>0</v>
      </c>
      <c r="DK168" s="15">
        <v>0</v>
      </c>
      <c r="DL168" s="15">
        <v>0</v>
      </c>
      <c r="DM168" s="15">
        <v>0</v>
      </c>
      <c r="DN168" s="15">
        <v>0</v>
      </c>
      <c r="DO168" s="15">
        <v>0</v>
      </c>
      <c r="DP168" s="15">
        <v>0</v>
      </c>
      <c r="DQ168" s="15">
        <v>0</v>
      </c>
      <c r="DR168" s="15">
        <v>0</v>
      </c>
      <c r="DS168" s="15">
        <v>0</v>
      </c>
      <c r="DT168" s="15">
        <v>0</v>
      </c>
      <c r="DU168" s="15">
        <v>0</v>
      </c>
      <c r="DV168" s="15">
        <v>321.56</v>
      </c>
      <c r="DW168" s="15">
        <v>0</v>
      </c>
      <c r="DX168" s="13">
        <v>0</v>
      </c>
      <c r="DY168" s="13">
        <v>0</v>
      </c>
      <c r="DZ168" s="13">
        <v>0</v>
      </c>
      <c r="EA168" s="14">
        <v>40.409999999999997</v>
      </c>
      <c r="EC168" s="13">
        <v>30</v>
      </c>
    </row>
    <row r="169" spans="1:133" s="13" customFormat="1" x14ac:dyDescent="0.25">
      <c r="A169" s="25" t="s">
        <v>329</v>
      </c>
      <c r="B169" s="23">
        <v>2</v>
      </c>
      <c r="C169" s="23">
        <v>2</v>
      </c>
      <c r="D169" s="23" t="s">
        <v>352</v>
      </c>
      <c r="E169" s="15" t="s">
        <v>223</v>
      </c>
      <c r="F169" s="15" t="s">
        <v>441</v>
      </c>
      <c r="G169" s="15">
        <v>2720.45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3.5</v>
      </c>
      <c r="N169" s="15">
        <v>136.02000000000001</v>
      </c>
      <c r="O169" s="15">
        <v>0</v>
      </c>
      <c r="P169" s="15">
        <v>331.13</v>
      </c>
      <c r="Q169" s="15">
        <v>3602.63</v>
      </c>
      <c r="R169" s="15">
        <v>90.79</v>
      </c>
      <c r="S169" s="15">
        <v>0</v>
      </c>
      <c r="T169" s="15">
        <v>0</v>
      </c>
      <c r="U169" s="15">
        <v>3149.21</v>
      </c>
      <c r="V169" s="15">
        <v>3602.63</v>
      </c>
      <c r="W169" s="15">
        <v>0</v>
      </c>
      <c r="X169" s="15">
        <v>0</v>
      </c>
      <c r="Y169" s="15">
        <v>0</v>
      </c>
      <c r="Z169" s="15">
        <v>0</v>
      </c>
      <c r="AA169" s="15">
        <v>0</v>
      </c>
      <c r="AB169" s="15">
        <v>571.99</v>
      </c>
      <c r="AC169" s="24">
        <v>223.03</v>
      </c>
      <c r="AD169" s="15">
        <v>0</v>
      </c>
      <c r="AE169" s="23">
        <v>86.82</v>
      </c>
      <c r="AF169" s="23">
        <v>86.82</v>
      </c>
      <c r="AG169" s="15">
        <v>0</v>
      </c>
      <c r="AH169" s="15"/>
      <c r="AI169" s="15"/>
      <c r="AJ169" s="15"/>
      <c r="AK169" s="15"/>
      <c r="AL169" s="15"/>
      <c r="AM169" s="15"/>
      <c r="AN169" s="15"/>
      <c r="AO169" s="22"/>
      <c r="AP169" s="22"/>
      <c r="AQ169" s="15" t="s">
        <v>28</v>
      </c>
      <c r="AR169" s="15">
        <v>1</v>
      </c>
      <c r="AS169" s="21">
        <v>41760</v>
      </c>
      <c r="AT169" s="21" t="s">
        <v>324</v>
      </c>
      <c r="AU169" s="20">
        <v>0</v>
      </c>
      <c r="AV169" s="15"/>
      <c r="AW169" s="15">
        <v>0</v>
      </c>
      <c r="AX169" s="15">
        <v>0</v>
      </c>
      <c r="AY169" s="15">
        <v>0</v>
      </c>
      <c r="AZ169" s="15">
        <v>0</v>
      </c>
      <c r="BA169" s="15">
        <v>0</v>
      </c>
      <c r="BB169" s="15">
        <v>0</v>
      </c>
      <c r="BC169" s="15">
        <v>0</v>
      </c>
      <c r="BD169" s="15">
        <v>0</v>
      </c>
      <c r="BE169" s="15">
        <v>0</v>
      </c>
      <c r="BF169" s="15">
        <v>0</v>
      </c>
      <c r="BG169" s="15">
        <v>0</v>
      </c>
      <c r="BH169" s="15">
        <v>0</v>
      </c>
      <c r="BI169" s="15">
        <v>0</v>
      </c>
      <c r="BJ169" s="15">
        <v>0</v>
      </c>
      <c r="BK169" s="15">
        <v>0</v>
      </c>
      <c r="BL169" s="15">
        <v>0</v>
      </c>
      <c r="BM169" s="15">
        <v>0</v>
      </c>
      <c r="BN169" s="15">
        <v>0</v>
      </c>
      <c r="BO169" s="15">
        <v>0</v>
      </c>
      <c r="BP169" s="15">
        <v>0</v>
      </c>
      <c r="BQ169" s="15">
        <v>180</v>
      </c>
      <c r="BR169" s="15">
        <v>0</v>
      </c>
      <c r="BS169" s="18"/>
      <c r="BT169" s="19">
        <v>2</v>
      </c>
      <c r="BU169" s="18">
        <v>36</v>
      </c>
      <c r="BV169" s="18">
        <v>36</v>
      </c>
      <c r="BW169" s="18">
        <v>3</v>
      </c>
      <c r="BX169" s="17">
        <v>23795</v>
      </c>
      <c r="BY169" s="16" t="s">
        <v>325</v>
      </c>
      <c r="BZ169" s="15" t="s">
        <v>325</v>
      </c>
      <c r="CA169" s="15">
        <v>0</v>
      </c>
      <c r="CB169" s="15" t="s">
        <v>324</v>
      </c>
      <c r="CC169" s="15" t="s">
        <v>324</v>
      </c>
      <c r="CD169" s="15">
        <v>0</v>
      </c>
      <c r="CE169" s="15">
        <v>0</v>
      </c>
      <c r="CF169" s="15">
        <v>0</v>
      </c>
      <c r="CG169" s="15">
        <v>0</v>
      </c>
      <c r="CH169" s="15">
        <v>0</v>
      </c>
      <c r="CI169" s="15">
        <v>0</v>
      </c>
      <c r="CJ169" s="15">
        <v>0</v>
      </c>
      <c r="CK169" s="15">
        <v>0</v>
      </c>
      <c r="CL169" s="15">
        <v>0</v>
      </c>
      <c r="CM169" s="15">
        <v>0</v>
      </c>
      <c r="CN169" s="15">
        <v>181.36</v>
      </c>
      <c r="CO169" s="15">
        <v>0</v>
      </c>
      <c r="CP169" s="15">
        <v>3606.13</v>
      </c>
      <c r="CQ169" s="15">
        <v>0</v>
      </c>
      <c r="CR169" s="15">
        <v>0</v>
      </c>
      <c r="CS169" s="15">
        <v>564.79999999999995</v>
      </c>
      <c r="CT169" s="15">
        <v>0</v>
      </c>
      <c r="CU169" s="15">
        <v>0</v>
      </c>
      <c r="CV169" s="15">
        <v>0</v>
      </c>
      <c r="CW169" s="15">
        <v>0</v>
      </c>
      <c r="CX169" s="15">
        <v>0</v>
      </c>
      <c r="CY169" s="15">
        <v>0</v>
      </c>
      <c r="CZ169" s="15">
        <v>0</v>
      </c>
      <c r="DA169" s="15">
        <v>0</v>
      </c>
      <c r="DB169" s="15">
        <v>0</v>
      </c>
      <c r="DC169" s="15">
        <v>0</v>
      </c>
      <c r="DD169" s="15">
        <v>0</v>
      </c>
      <c r="DE169" s="15">
        <v>0</v>
      </c>
      <c r="DF169" s="15">
        <v>0</v>
      </c>
      <c r="DG169" s="15">
        <v>0</v>
      </c>
      <c r="DH169" s="15">
        <v>0</v>
      </c>
      <c r="DI169" s="15">
        <v>0</v>
      </c>
      <c r="DJ169" s="15">
        <v>0</v>
      </c>
      <c r="DK169" s="15">
        <v>35</v>
      </c>
      <c r="DL169" s="15">
        <v>0</v>
      </c>
      <c r="DM169" s="15">
        <v>0</v>
      </c>
      <c r="DN169" s="15">
        <v>0</v>
      </c>
      <c r="DO169" s="15">
        <v>0</v>
      </c>
      <c r="DP169" s="15">
        <v>0</v>
      </c>
      <c r="DQ169" s="15">
        <v>0</v>
      </c>
      <c r="DR169" s="15">
        <v>0</v>
      </c>
      <c r="DS169" s="15">
        <v>0</v>
      </c>
      <c r="DT169" s="15">
        <v>0</v>
      </c>
      <c r="DU169" s="15">
        <v>0</v>
      </c>
      <c r="DV169" s="15">
        <v>288.20999999999998</v>
      </c>
      <c r="DW169" s="15">
        <v>0</v>
      </c>
      <c r="DX169" s="13">
        <v>0</v>
      </c>
      <c r="DY169" s="13">
        <v>0</v>
      </c>
      <c r="DZ169" s="13">
        <v>0</v>
      </c>
      <c r="EA169" s="14">
        <v>40.409999999999997</v>
      </c>
      <c r="EC169" s="13">
        <v>30</v>
      </c>
    </row>
    <row r="170" spans="1:133" s="13" customFormat="1" x14ac:dyDescent="0.25">
      <c r="A170" s="25" t="s">
        <v>329</v>
      </c>
      <c r="B170" s="23">
        <v>2</v>
      </c>
      <c r="C170" s="23">
        <v>2</v>
      </c>
      <c r="D170" s="23" t="s">
        <v>345</v>
      </c>
      <c r="E170" s="15" t="s">
        <v>224</v>
      </c>
      <c r="F170" s="15" t="s">
        <v>440</v>
      </c>
      <c r="G170" s="15">
        <v>2720.45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1.44</v>
      </c>
      <c r="N170" s="15">
        <v>0</v>
      </c>
      <c r="O170" s="15">
        <v>0</v>
      </c>
      <c r="P170" s="15">
        <v>293.04000000000002</v>
      </c>
      <c r="Q170" s="15">
        <v>3285.25</v>
      </c>
      <c r="R170" s="15">
        <v>48.39</v>
      </c>
      <c r="S170" s="15">
        <v>0</v>
      </c>
      <c r="T170" s="15">
        <v>0</v>
      </c>
      <c r="U170" s="15">
        <v>2945.2599999999998</v>
      </c>
      <c r="V170" s="15">
        <v>3285.25</v>
      </c>
      <c r="W170" s="15">
        <v>0</v>
      </c>
      <c r="X170" s="15">
        <v>0</v>
      </c>
      <c r="Y170" s="15">
        <v>0</v>
      </c>
      <c r="Z170" s="15">
        <v>0</v>
      </c>
      <c r="AA170" s="15">
        <v>0</v>
      </c>
      <c r="AB170" s="15">
        <v>544.38</v>
      </c>
      <c r="AC170" s="24">
        <v>223.03</v>
      </c>
      <c r="AD170" s="15">
        <v>0</v>
      </c>
      <c r="AE170" s="23">
        <v>86.82</v>
      </c>
      <c r="AF170" s="23">
        <v>86.82</v>
      </c>
      <c r="AG170" s="15">
        <v>0</v>
      </c>
      <c r="AH170" s="15"/>
      <c r="AI170" s="15"/>
      <c r="AJ170" s="15"/>
      <c r="AK170" s="15"/>
      <c r="AL170" s="15"/>
      <c r="AM170" s="15"/>
      <c r="AN170" s="15"/>
      <c r="AO170" s="22"/>
      <c r="AP170" s="22"/>
      <c r="AQ170" s="15" t="s">
        <v>28</v>
      </c>
      <c r="AR170" s="15">
        <v>1</v>
      </c>
      <c r="AS170" s="21">
        <v>44733</v>
      </c>
      <c r="AT170" s="21" t="s">
        <v>324</v>
      </c>
      <c r="AU170" s="20">
        <v>0</v>
      </c>
      <c r="AV170" s="15"/>
      <c r="AW170" s="15">
        <v>0</v>
      </c>
      <c r="AX170" s="15">
        <v>0</v>
      </c>
      <c r="AY170" s="15">
        <v>0</v>
      </c>
      <c r="AZ170" s="15">
        <v>0</v>
      </c>
      <c r="BA170" s="15">
        <v>0</v>
      </c>
      <c r="BB170" s="15">
        <v>0</v>
      </c>
      <c r="BC170" s="15">
        <v>0</v>
      </c>
      <c r="BD170" s="15">
        <v>0</v>
      </c>
      <c r="BE170" s="15">
        <v>0</v>
      </c>
      <c r="BF170" s="15">
        <v>0</v>
      </c>
      <c r="BG170" s="15">
        <v>0</v>
      </c>
      <c r="BH170" s="15">
        <v>0</v>
      </c>
      <c r="BI170" s="15">
        <v>0</v>
      </c>
      <c r="BJ170" s="15">
        <v>0</v>
      </c>
      <c r="BK170" s="15">
        <v>0</v>
      </c>
      <c r="BL170" s="15">
        <v>0</v>
      </c>
      <c r="BM170" s="15">
        <v>0</v>
      </c>
      <c r="BN170" s="15">
        <v>0</v>
      </c>
      <c r="BO170" s="15">
        <v>0</v>
      </c>
      <c r="BP170" s="15">
        <v>0</v>
      </c>
      <c r="BQ170" s="15">
        <v>180</v>
      </c>
      <c r="BR170" s="15">
        <v>0</v>
      </c>
      <c r="BS170" s="18"/>
      <c r="BT170" s="19">
        <v>2</v>
      </c>
      <c r="BU170" s="18">
        <v>36</v>
      </c>
      <c r="BV170" s="18">
        <v>36</v>
      </c>
      <c r="BW170" s="18">
        <v>3</v>
      </c>
      <c r="BX170" s="17">
        <v>32028</v>
      </c>
      <c r="BY170" s="16" t="s">
        <v>325</v>
      </c>
      <c r="BZ170" s="15" t="s">
        <v>325</v>
      </c>
      <c r="CA170" s="15">
        <v>0</v>
      </c>
      <c r="CB170" s="15"/>
      <c r="CC170" s="15"/>
      <c r="CD170" s="15">
        <v>0</v>
      </c>
      <c r="CE170" s="15">
        <v>0</v>
      </c>
      <c r="CF170" s="15">
        <v>0</v>
      </c>
      <c r="CG170" s="15">
        <v>0</v>
      </c>
      <c r="CH170" s="15">
        <v>0</v>
      </c>
      <c r="CI170" s="15">
        <v>0</v>
      </c>
      <c r="CJ170" s="15">
        <v>0</v>
      </c>
      <c r="CK170" s="15">
        <v>0</v>
      </c>
      <c r="CL170" s="15">
        <v>0</v>
      </c>
      <c r="CM170" s="15">
        <v>0</v>
      </c>
      <c r="CN170" s="15">
        <v>0</v>
      </c>
      <c r="CO170" s="15">
        <v>0</v>
      </c>
      <c r="CP170" s="15">
        <v>3286.6899999999996</v>
      </c>
      <c r="CQ170" s="15">
        <v>0</v>
      </c>
      <c r="CR170" s="15">
        <v>0</v>
      </c>
      <c r="CS170" s="15">
        <v>564.79999999999995</v>
      </c>
      <c r="CT170" s="15">
        <v>0</v>
      </c>
      <c r="CU170" s="15">
        <v>0</v>
      </c>
      <c r="CV170" s="15">
        <v>0</v>
      </c>
      <c r="CW170" s="15">
        <v>0</v>
      </c>
      <c r="CX170" s="15">
        <v>0</v>
      </c>
      <c r="CY170" s="15">
        <v>0</v>
      </c>
      <c r="CZ170" s="15">
        <v>0</v>
      </c>
      <c r="DA170" s="15">
        <v>0</v>
      </c>
      <c r="DB170" s="15">
        <v>0</v>
      </c>
      <c r="DC170" s="15">
        <v>0</v>
      </c>
      <c r="DD170" s="15">
        <v>0</v>
      </c>
      <c r="DE170" s="15">
        <v>0</v>
      </c>
      <c r="DF170" s="15">
        <v>0</v>
      </c>
      <c r="DG170" s="15">
        <v>0</v>
      </c>
      <c r="DH170" s="15">
        <v>0</v>
      </c>
      <c r="DI170" s="15">
        <v>0</v>
      </c>
      <c r="DJ170" s="15">
        <v>0</v>
      </c>
      <c r="DK170" s="15">
        <v>0</v>
      </c>
      <c r="DL170" s="15">
        <v>0</v>
      </c>
      <c r="DM170" s="15">
        <v>0</v>
      </c>
      <c r="DN170" s="15">
        <v>0</v>
      </c>
      <c r="DO170" s="15">
        <v>0</v>
      </c>
      <c r="DP170" s="15">
        <v>0</v>
      </c>
      <c r="DQ170" s="15">
        <v>0</v>
      </c>
      <c r="DR170" s="15">
        <v>0</v>
      </c>
      <c r="DS170" s="15">
        <v>0</v>
      </c>
      <c r="DT170" s="15">
        <v>0</v>
      </c>
      <c r="DU170" s="15">
        <v>0</v>
      </c>
      <c r="DV170" s="15">
        <v>262.82</v>
      </c>
      <c r="DW170" s="15">
        <v>0</v>
      </c>
      <c r="DX170" s="13">
        <v>0</v>
      </c>
      <c r="DY170" s="13">
        <v>0</v>
      </c>
      <c r="DZ170" s="13">
        <v>0</v>
      </c>
      <c r="EA170" s="14">
        <v>40.409999999999997</v>
      </c>
      <c r="EC170" s="13">
        <v>30</v>
      </c>
    </row>
    <row r="171" spans="1:133" s="13" customFormat="1" x14ac:dyDescent="0.25">
      <c r="A171" s="25" t="s">
        <v>329</v>
      </c>
      <c r="B171" s="23">
        <v>2</v>
      </c>
      <c r="C171" s="23">
        <v>2</v>
      </c>
      <c r="D171" s="23" t="s">
        <v>352</v>
      </c>
      <c r="E171" s="15" t="s">
        <v>225</v>
      </c>
      <c r="F171" s="15" t="s">
        <v>439</v>
      </c>
      <c r="G171" s="15">
        <v>2448.41</v>
      </c>
      <c r="H171" s="15">
        <v>0</v>
      </c>
      <c r="I171" s="15">
        <v>0</v>
      </c>
      <c r="J171" s="15">
        <v>0</v>
      </c>
      <c r="K171" s="15">
        <v>0</v>
      </c>
      <c r="L171" s="15">
        <v>416.71</v>
      </c>
      <c r="M171" s="15">
        <v>0.99</v>
      </c>
      <c r="N171" s="15">
        <v>73.45</v>
      </c>
      <c r="O171" s="15">
        <v>0</v>
      </c>
      <c r="P171" s="15">
        <v>363.26</v>
      </c>
      <c r="Q171" s="15">
        <v>3764.52</v>
      </c>
      <c r="R171" s="15">
        <v>115.08</v>
      </c>
      <c r="S171" s="15">
        <v>495.24</v>
      </c>
      <c r="T171" s="15">
        <v>0</v>
      </c>
      <c r="U171" s="15">
        <v>3252.17</v>
      </c>
      <c r="V171" s="15">
        <v>4320.13</v>
      </c>
      <c r="W171" s="15">
        <v>0</v>
      </c>
      <c r="X171" s="15">
        <v>0</v>
      </c>
      <c r="Y171" s="15">
        <v>0</v>
      </c>
      <c r="Z171" s="15">
        <v>0</v>
      </c>
      <c r="AA171" s="15">
        <v>0</v>
      </c>
      <c r="AB171" s="15">
        <v>587.91</v>
      </c>
      <c r="AC171" s="24">
        <v>223.03</v>
      </c>
      <c r="AD171" s="15">
        <v>0</v>
      </c>
      <c r="AE171" s="23">
        <v>86.82</v>
      </c>
      <c r="AF171" s="23">
        <v>86.82</v>
      </c>
      <c r="AG171" s="15">
        <v>0</v>
      </c>
      <c r="AH171" s="15"/>
      <c r="AI171" s="15"/>
      <c r="AJ171" s="15"/>
      <c r="AK171" s="15"/>
      <c r="AL171" s="15"/>
      <c r="AM171" s="15"/>
      <c r="AN171" s="15"/>
      <c r="AO171" s="22"/>
      <c r="AP171" s="22"/>
      <c r="AQ171" s="15" t="s">
        <v>28</v>
      </c>
      <c r="AR171" s="15">
        <v>1</v>
      </c>
      <c r="AS171" s="21">
        <v>43747</v>
      </c>
      <c r="AT171" s="21" t="s">
        <v>324</v>
      </c>
      <c r="AU171" s="20">
        <v>0</v>
      </c>
      <c r="AV171" s="15"/>
      <c r="AW171" s="15">
        <v>0</v>
      </c>
      <c r="AX171" s="15">
        <v>0</v>
      </c>
      <c r="AY171" s="15">
        <v>0</v>
      </c>
      <c r="AZ171" s="15">
        <v>0</v>
      </c>
      <c r="BA171" s="15">
        <v>0</v>
      </c>
      <c r="BB171" s="15">
        <v>0</v>
      </c>
      <c r="BC171" s="15">
        <v>0</v>
      </c>
      <c r="BD171" s="15">
        <v>0</v>
      </c>
      <c r="BE171" s="15">
        <v>0</v>
      </c>
      <c r="BF171" s="15">
        <v>0</v>
      </c>
      <c r="BG171" s="15">
        <v>0</v>
      </c>
      <c r="BH171" s="15">
        <v>0</v>
      </c>
      <c r="BI171" s="15">
        <v>0</v>
      </c>
      <c r="BJ171" s="15">
        <v>0</v>
      </c>
      <c r="BK171" s="15">
        <v>0</v>
      </c>
      <c r="BL171" s="15">
        <v>0</v>
      </c>
      <c r="BM171" s="15">
        <v>0</v>
      </c>
      <c r="BN171" s="15">
        <v>0</v>
      </c>
      <c r="BO171" s="15">
        <v>0</v>
      </c>
      <c r="BP171" s="15">
        <v>0</v>
      </c>
      <c r="BQ171" s="15">
        <v>180</v>
      </c>
      <c r="BR171" s="15">
        <v>0</v>
      </c>
      <c r="BS171" s="18"/>
      <c r="BT171" s="19">
        <v>2</v>
      </c>
      <c r="BU171" s="18">
        <v>36</v>
      </c>
      <c r="BV171" s="18">
        <v>36</v>
      </c>
      <c r="BW171" s="18">
        <v>3</v>
      </c>
      <c r="BX171" s="17">
        <v>35515</v>
      </c>
      <c r="BY171" s="16" t="s">
        <v>325</v>
      </c>
      <c r="BZ171" s="15" t="s">
        <v>325</v>
      </c>
      <c r="CA171" s="15">
        <v>0</v>
      </c>
      <c r="CB171" s="15" t="s">
        <v>324</v>
      </c>
      <c r="CC171" s="15" t="s">
        <v>324</v>
      </c>
      <c r="CD171" s="15">
        <v>0</v>
      </c>
      <c r="CE171" s="15">
        <v>0</v>
      </c>
      <c r="CF171" s="15">
        <v>0</v>
      </c>
      <c r="CG171" s="15">
        <v>0</v>
      </c>
      <c r="CH171" s="15">
        <v>0</v>
      </c>
      <c r="CI171" s="15">
        <v>486.5</v>
      </c>
      <c r="CJ171" s="15">
        <v>84.61</v>
      </c>
      <c r="CK171" s="15">
        <v>0</v>
      </c>
      <c r="CL171" s="15">
        <v>0</v>
      </c>
      <c r="CM171" s="15">
        <v>0</v>
      </c>
      <c r="CN171" s="15">
        <v>163.22999999999999</v>
      </c>
      <c r="CO171" s="15">
        <v>0</v>
      </c>
      <c r="CP171" s="15">
        <v>4321.12</v>
      </c>
      <c r="CQ171" s="15">
        <v>0</v>
      </c>
      <c r="CR171" s="15">
        <v>0</v>
      </c>
      <c r="CS171" s="15">
        <v>508.32</v>
      </c>
      <c r="CT171" s="15">
        <v>0</v>
      </c>
      <c r="CU171" s="15">
        <v>138.9</v>
      </c>
      <c r="CV171" s="15">
        <v>0</v>
      </c>
      <c r="CW171" s="15">
        <v>0</v>
      </c>
      <c r="CX171" s="15">
        <v>0</v>
      </c>
      <c r="CY171" s="15">
        <v>60.37</v>
      </c>
      <c r="CZ171" s="15">
        <v>0</v>
      </c>
      <c r="DA171" s="15">
        <v>0</v>
      </c>
      <c r="DB171" s="15">
        <v>0</v>
      </c>
      <c r="DC171" s="15">
        <v>0</v>
      </c>
      <c r="DD171" s="15">
        <v>0</v>
      </c>
      <c r="DE171" s="15">
        <v>0</v>
      </c>
      <c r="DF171" s="15">
        <v>0</v>
      </c>
      <c r="DG171" s="15">
        <v>0</v>
      </c>
      <c r="DH171" s="15">
        <v>0</v>
      </c>
      <c r="DI171" s="15">
        <v>0</v>
      </c>
      <c r="DJ171" s="15">
        <v>0</v>
      </c>
      <c r="DK171" s="15">
        <v>35</v>
      </c>
      <c r="DL171" s="15">
        <v>0</v>
      </c>
      <c r="DM171" s="15">
        <v>0</v>
      </c>
      <c r="DN171" s="15">
        <v>0</v>
      </c>
      <c r="DO171" s="15">
        <v>0</v>
      </c>
      <c r="DP171" s="15">
        <v>0</v>
      </c>
      <c r="DQ171" s="15">
        <v>0</v>
      </c>
      <c r="DR171" s="15">
        <v>0</v>
      </c>
      <c r="DS171" s="15">
        <v>0</v>
      </c>
      <c r="DT171" s="15">
        <v>0</v>
      </c>
      <c r="DU171" s="15">
        <v>0</v>
      </c>
      <c r="DV171" s="15">
        <v>345.61</v>
      </c>
      <c r="DW171" s="15">
        <v>0</v>
      </c>
      <c r="DX171" s="13">
        <v>0</v>
      </c>
      <c r="DY171" s="13">
        <v>0</v>
      </c>
      <c r="DZ171" s="13">
        <v>0</v>
      </c>
      <c r="EA171" s="14">
        <v>40.409999999999997</v>
      </c>
      <c r="EC171" s="13">
        <v>27</v>
      </c>
    </row>
    <row r="172" spans="1:133" s="13" customFormat="1" x14ac:dyDescent="0.25">
      <c r="A172" s="25" t="s">
        <v>329</v>
      </c>
      <c r="B172" s="23">
        <v>2</v>
      </c>
      <c r="C172" s="23">
        <v>2</v>
      </c>
      <c r="D172" s="23" t="s">
        <v>367</v>
      </c>
      <c r="E172" s="15" t="s">
        <v>226</v>
      </c>
      <c r="F172" s="15" t="s">
        <v>438</v>
      </c>
      <c r="G172" s="15">
        <v>2720.45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  <c r="M172" s="15">
        <v>4.99</v>
      </c>
      <c r="N172" s="15">
        <v>81.61</v>
      </c>
      <c r="O172" s="15">
        <v>0</v>
      </c>
      <c r="P172" s="15">
        <v>376.58</v>
      </c>
      <c r="Q172" s="15">
        <v>3981.4</v>
      </c>
      <c r="R172" s="15">
        <v>147.61000000000001</v>
      </c>
      <c r="S172" s="15">
        <v>0</v>
      </c>
      <c r="T172" s="15">
        <v>0</v>
      </c>
      <c r="U172" s="15">
        <v>3427.2000000000003</v>
      </c>
      <c r="V172" s="15">
        <v>3981.4</v>
      </c>
      <c r="W172" s="15">
        <v>0</v>
      </c>
      <c r="X172" s="15">
        <v>0</v>
      </c>
      <c r="Y172" s="15">
        <v>0</v>
      </c>
      <c r="Z172" s="15">
        <v>0</v>
      </c>
      <c r="AA172" s="15">
        <v>0</v>
      </c>
      <c r="AB172" s="15">
        <v>561.41</v>
      </c>
      <c r="AC172" s="24">
        <v>223.03</v>
      </c>
      <c r="AD172" s="15">
        <v>0</v>
      </c>
      <c r="AE172" s="23">
        <v>86.82</v>
      </c>
      <c r="AF172" s="23">
        <v>86.82</v>
      </c>
      <c r="AG172" s="15">
        <v>0</v>
      </c>
      <c r="AH172" s="15"/>
      <c r="AI172" s="15"/>
      <c r="AJ172" s="15"/>
      <c r="AK172" s="15"/>
      <c r="AL172" s="15"/>
      <c r="AM172" s="15"/>
      <c r="AN172" s="15"/>
      <c r="AO172" s="22"/>
      <c r="AP172" s="22"/>
      <c r="AQ172" s="15" t="s">
        <v>28</v>
      </c>
      <c r="AR172" s="15">
        <v>1</v>
      </c>
      <c r="AS172" s="21">
        <v>43953</v>
      </c>
      <c r="AT172" s="21" t="s">
        <v>324</v>
      </c>
      <c r="AU172" s="20">
        <v>0</v>
      </c>
      <c r="AV172" s="15"/>
      <c r="AW172" s="15">
        <v>0</v>
      </c>
      <c r="AX172" s="15">
        <v>0</v>
      </c>
      <c r="AY172" s="15">
        <v>0</v>
      </c>
      <c r="AZ172" s="15">
        <v>0</v>
      </c>
      <c r="BA172" s="15">
        <v>0</v>
      </c>
      <c r="BB172" s="15">
        <v>0</v>
      </c>
      <c r="BC172" s="15">
        <v>0</v>
      </c>
      <c r="BD172" s="15">
        <v>0</v>
      </c>
      <c r="BE172" s="15">
        <v>0</v>
      </c>
      <c r="BF172" s="15">
        <v>0</v>
      </c>
      <c r="BG172" s="15">
        <v>0</v>
      </c>
      <c r="BH172" s="15">
        <v>0</v>
      </c>
      <c r="BI172" s="15">
        <v>0</v>
      </c>
      <c r="BJ172" s="15">
        <v>0</v>
      </c>
      <c r="BK172" s="15">
        <v>0</v>
      </c>
      <c r="BL172" s="15">
        <v>0</v>
      </c>
      <c r="BM172" s="15">
        <v>0</v>
      </c>
      <c r="BN172" s="15">
        <v>0</v>
      </c>
      <c r="BO172" s="15">
        <v>0</v>
      </c>
      <c r="BP172" s="15">
        <v>0</v>
      </c>
      <c r="BQ172" s="15">
        <v>180</v>
      </c>
      <c r="BR172" s="15">
        <v>0</v>
      </c>
      <c r="BS172" s="18"/>
      <c r="BT172" s="19">
        <v>2</v>
      </c>
      <c r="BU172" s="18">
        <v>36</v>
      </c>
      <c r="BV172" s="18">
        <v>36</v>
      </c>
      <c r="BW172" s="18">
        <v>3</v>
      </c>
      <c r="BX172" s="17">
        <v>28088</v>
      </c>
      <c r="BY172" s="16" t="s">
        <v>325</v>
      </c>
      <c r="BZ172" s="15" t="s">
        <v>325</v>
      </c>
      <c r="CA172" s="15">
        <v>0</v>
      </c>
      <c r="CB172" s="15" t="s">
        <v>324</v>
      </c>
      <c r="CC172" s="15" t="s">
        <v>324</v>
      </c>
      <c r="CD172" s="15">
        <v>0</v>
      </c>
      <c r="CE172" s="15">
        <v>0</v>
      </c>
      <c r="CF172" s="15">
        <v>0</v>
      </c>
      <c r="CG172" s="15">
        <v>0</v>
      </c>
      <c r="CH172" s="15">
        <v>0</v>
      </c>
      <c r="CI172" s="15">
        <v>596.32000000000005</v>
      </c>
      <c r="CJ172" s="15">
        <v>119.26</v>
      </c>
      <c r="CK172" s="15">
        <v>0</v>
      </c>
      <c r="CL172" s="15">
        <v>0</v>
      </c>
      <c r="CM172" s="15">
        <v>0</v>
      </c>
      <c r="CN172" s="15">
        <v>181.36</v>
      </c>
      <c r="CO172" s="15">
        <v>0</v>
      </c>
      <c r="CP172" s="15">
        <v>3986.3900000000003</v>
      </c>
      <c r="CQ172" s="15">
        <v>0</v>
      </c>
      <c r="CR172" s="15">
        <v>0</v>
      </c>
      <c r="CS172" s="15">
        <v>282.39999999999998</v>
      </c>
      <c r="CT172" s="15">
        <v>0</v>
      </c>
      <c r="CU172" s="15">
        <v>0</v>
      </c>
      <c r="CV172" s="15">
        <v>0</v>
      </c>
      <c r="CW172" s="15">
        <v>0</v>
      </c>
      <c r="CX172" s="15">
        <v>0</v>
      </c>
      <c r="CY172" s="15">
        <v>0</v>
      </c>
      <c r="CZ172" s="15">
        <v>0</v>
      </c>
      <c r="DA172" s="15">
        <v>0</v>
      </c>
      <c r="DB172" s="15">
        <v>0</v>
      </c>
      <c r="DC172" s="15">
        <v>0</v>
      </c>
      <c r="DD172" s="15">
        <v>0</v>
      </c>
      <c r="DE172" s="15">
        <v>0</v>
      </c>
      <c r="DF172" s="15">
        <v>0</v>
      </c>
      <c r="DG172" s="15">
        <v>0</v>
      </c>
      <c r="DH172" s="15">
        <v>0</v>
      </c>
      <c r="DI172" s="15">
        <v>0</v>
      </c>
      <c r="DJ172" s="15">
        <v>0</v>
      </c>
      <c r="DK172" s="15">
        <v>35</v>
      </c>
      <c r="DL172" s="15">
        <v>0</v>
      </c>
      <c r="DM172" s="15">
        <v>0</v>
      </c>
      <c r="DN172" s="15">
        <v>0</v>
      </c>
      <c r="DO172" s="15">
        <v>0</v>
      </c>
      <c r="DP172" s="15">
        <v>0</v>
      </c>
      <c r="DQ172" s="15">
        <v>0</v>
      </c>
      <c r="DR172" s="15">
        <v>0</v>
      </c>
      <c r="DS172" s="15">
        <v>0</v>
      </c>
      <c r="DT172" s="15">
        <v>0</v>
      </c>
      <c r="DU172" s="15">
        <v>0</v>
      </c>
      <c r="DV172" s="15">
        <v>318.51</v>
      </c>
      <c r="DW172" s="15">
        <v>0</v>
      </c>
      <c r="DX172" s="13">
        <v>0</v>
      </c>
      <c r="DY172" s="13">
        <v>0</v>
      </c>
      <c r="DZ172" s="13">
        <v>0</v>
      </c>
      <c r="EA172" s="14">
        <v>40.409999999999997</v>
      </c>
      <c r="EC172" s="13">
        <v>30</v>
      </c>
    </row>
    <row r="173" spans="1:133" s="13" customFormat="1" x14ac:dyDescent="0.25">
      <c r="A173" s="25" t="s">
        <v>329</v>
      </c>
      <c r="B173" s="23">
        <v>2</v>
      </c>
      <c r="C173" s="23">
        <v>2</v>
      </c>
      <c r="D173" s="23" t="s">
        <v>345</v>
      </c>
      <c r="E173" s="15" t="s">
        <v>227</v>
      </c>
      <c r="F173" s="15" t="s">
        <v>437</v>
      </c>
      <c r="G173" s="15">
        <v>2629.77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1.48</v>
      </c>
      <c r="N173" s="15">
        <v>81.61</v>
      </c>
      <c r="O173" s="15">
        <v>0</v>
      </c>
      <c r="P173" s="15">
        <v>417.22</v>
      </c>
      <c r="Q173" s="15">
        <v>4274.34</v>
      </c>
      <c r="R173" s="15">
        <v>151.29</v>
      </c>
      <c r="S173" s="15">
        <v>0</v>
      </c>
      <c r="T173" s="15">
        <v>0</v>
      </c>
      <c r="U173" s="15">
        <v>3707.3099999999995</v>
      </c>
      <c r="V173" s="15">
        <v>4274.34</v>
      </c>
      <c r="W173" s="15">
        <v>0</v>
      </c>
      <c r="X173" s="15">
        <v>0</v>
      </c>
      <c r="Y173" s="15">
        <v>0</v>
      </c>
      <c r="Z173" s="15">
        <v>0</v>
      </c>
      <c r="AA173" s="15">
        <v>0</v>
      </c>
      <c r="AB173" s="15">
        <v>542.57000000000005</v>
      </c>
      <c r="AC173" s="24">
        <v>223.03</v>
      </c>
      <c r="AD173" s="15">
        <v>0</v>
      </c>
      <c r="AE173" s="23">
        <v>86.82</v>
      </c>
      <c r="AF173" s="23">
        <v>86.82</v>
      </c>
      <c r="AG173" s="15">
        <v>0</v>
      </c>
      <c r="AH173" s="15"/>
      <c r="AI173" s="15"/>
      <c r="AJ173" s="15"/>
      <c r="AK173" s="15"/>
      <c r="AL173" s="15"/>
      <c r="AM173" s="15"/>
      <c r="AN173" s="15"/>
      <c r="AO173" s="22"/>
      <c r="AP173" s="22"/>
      <c r="AQ173" s="15" t="s">
        <v>28</v>
      </c>
      <c r="AR173" s="15">
        <v>1</v>
      </c>
      <c r="AS173" s="21">
        <v>43946</v>
      </c>
      <c r="AT173" s="21" t="s">
        <v>324</v>
      </c>
      <c r="AU173" s="20">
        <v>0</v>
      </c>
      <c r="AV173" s="15"/>
      <c r="AW173" s="15">
        <v>0</v>
      </c>
      <c r="AX173" s="15">
        <v>0</v>
      </c>
      <c r="AY173" s="15">
        <v>0</v>
      </c>
      <c r="AZ173" s="15">
        <v>0</v>
      </c>
      <c r="BA173" s="15">
        <v>0</v>
      </c>
      <c r="BB173" s="15">
        <v>0</v>
      </c>
      <c r="BC173" s="15">
        <v>0</v>
      </c>
      <c r="BD173" s="15">
        <v>0</v>
      </c>
      <c r="BE173" s="15">
        <v>0</v>
      </c>
      <c r="BF173" s="15">
        <v>0</v>
      </c>
      <c r="BG173" s="15">
        <v>0</v>
      </c>
      <c r="BH173" s="15">
        <v>0</v>
      </c>
      <c r="BI173" s="15">
        <v>0</v>
      </c>
      <c r="BJ173" s="15">
        <v>0</v>
      </c>
      <c r="BK173" s="15">
        <v>0</v>
      </c>
      <c r="BL173" s="15">
        <v>0</v>
      </c>
      <c r="BM173" s="15">
        <v>0</v>
      </c>
      <c r="BN173" s="15">
        <v>0</v>
      </c>
      <c r="BO173" s="15">
        <v>0</v>
      </c>
      <c r="BP173" s="15">
        <v>0</v>
      </c>
      <c r="BQ173" s="15">
        <v>180</v>
      </c>
      <c r="BR173" s="15">
        <v>0</v>
      </c>
      <c r="BS173" s="18"/>
      <c r="BT173" s="19">
        <v>2</v>
      </c>
      <c r="BU173" s="18">
        <v>36</v>
      </c>
      <c r="BV173" s="18">
        <v>36</v>
      </c>
      <c r="BW173" s="18">
        <v>3</v>
      </c>
      <c r="BX173" s="17">
        <v>30485</v>
      </c>
      <c r="BY173" s="16" t="s">
        <v>325</v>
      </c>
      <c r="BZ173" s="15" t="s">
        <v>325</v>
      </c>
      <c r="CA173" s="15">
        <v>0</v>
      </c>
      <c r="CB173" s="15" t="s">
        <v>324</v>
      </c>
      <c r="CC173" s="15" t="s">
        <v>324</v>
      </c>
      <c r="CD173" s="15">
        <v>0</v>
      </c>
      <c r="CE173" s="15">
        <v>0</v>
      </c>
      <c r="CF173" s="15">
        <v>0</v>
      </c>
      <c r="CG173" s="15">
        <v>0</v>
      </c>
      <c r="CH173" s="15">
        <v>0</v>
      </c>
      <c r="CI173" s="15">
        <v>605.1</v>
      </c>
      <c r="CJ173" s="15">
        <v>121.02</v>
      </c>
      <c r="CK173" s="15">
        <v>0</v>
      </c>
      <c r="CL173" s="15">
        <v>0</v>
      </c>
      <c r="CM173" s="15">
        <v>0</v>
      </c>
      <c r="CN173" s="15">
        <v>181.36</v>
      </c>
      <c r="CO173" s="15">
        <v>0</v>
      </c>
      <c r="CP173" s="15">
        <v>4275.82</v>
      </c>
      <c r="CQ173" s="15">
        <v>0</v>
      </c>
      <c r="CR173" s="15">
        <v>90.68</v>
      </c>
      <c r="CS173" s="15">
        <v>564.79999999999995</v>
      </c>
      <c r="CT173" s="15">
        <v>0</v>
      </c>
      <c r="CU173" s="15">
        <v>0</v>
      </c>
      <c r="CV173" s="15">
        <v>0</v>
      </c>
      <c r="CW173" s="15">
        <v>0</v>
      </c>
      <c r="CX173" s="15">
        <v>0</v>
      </c>
      <c r="CY173" s="15">
        <v>0</v>
      </c>
      <c r="CZ173" s="15">
        <v>0</v>
      </c>
      <c r="DA173" s="15">
        <v>0</v>
      </c>
      <c r="DB173" s="15">
        <v>0</v>
      </c>
      <c r="DC173" s="15">
        <v>0</v>
      </c>
      <c r="DD173" s="15">
        <v>0</v>
      </c>
      <c r="DE173" s="15">
        <v>0</v>
      </c>
      <c r="DF173" s="15">
        <v>0</v>
      </c>
      <c r="DG173" s="15">
        <v>0</v>
      </c>
      <c r="DH173" s="15">
        <v>0</v>
      </c>
      <c r="DI173" s="15">
        <v>0</v>
      </c>
      <c r="DJ173" s="15">
        <v>0</v>
      </c>
      <c r="DK173" s="15">
        <v>0</v>
      </c>
      <c r="DL173" s="15">
        <v>0</v>
      </c>
      <c r="DM173" s="15">
        <v>0</v>
      </c>
      <c r="DN173" s="15">
        <v>0</v>
      </c>
      <c r="DO173" s="15">
        <v>0</v>
      </c>
      <c r="DP173" s="15">
        <v>0</v>
      </c>
      <c r="DQ173" s="15">
        <v>0</v>
      </c>
      <c r="DR173" s="15">
        <v>0</v>
      </c>
      <c r="DS173" s="15">
        <v>0</v>
      </c>
      <c r="DT173" s="15">
        <v>0</v>
      </c>
      <c r="DU173" s="15">
        <v>0</v>
      </c>
      <c r="DV173" s="15">
        <v>341.95</v>
      </c>
      <c r="DW173" s="15">
        <v>0</v>
      </c>
      <c r="DX173" s="13">
        <v>0</v>
      </c>
      <c r="DY173" s="13">
        <v>0</v>
      </c>
      <c r="DZ173" s="13">
        <v>0</v>
      </c>
      <c r="EA173" s="14">
        <v>40.409999999999997</v>
      </c>
      <c r="EC173" s="13">
        <v>29</v>
      </c>
    </row>
    <row r="174" spans="1:133" s="13" customFormat="1" x14ac:dyDescent="0.25">
      <c r="A174" s="25" t="s">
        <v>329</v>
      </c>
      <c r="B174" s="23">
        <v>2</v>
      </c>
      <c r="C174" s="23">
        <v>2</v>
      </c>
      <c r="D174" s="23" t="s">
        <v>436</v>
      </c>
      <c r="E174" s="15" t="s">
        <v>228</v>
      </c>
      <c r="F174" s="15" t="s">
        <v>435</v>
      </c>
      <c r="G174" s="15">
        <v>3533.05</v>
      </c>
      <c r="H174" s="15">
        <v>0</v>
      </c>
      <c r="I174" s="15">
        <v>0</v>
      </c>
      <c r="J174" s="15">
        <v>0</v>
      </c>
      <c r="K174" s="15">
        <v>0</v>
      </c>
      <c r="L174" s="15">
        <v>0</v>
      </c>
      <c r="M174" s="15">
        <v>5.34</v>
      </c>
      <c r="N174" s="15">
        <v>459.3</v>
      </c>
      <c r="O174" s="15">
        <v>0</v>
      </c>
      <c r="P174" s="15">
        <v>565.07000000000005</v>
      </c>
      <c r="Q174" s="15">
        <v>5330.43</v>
      </c>
      <c r="R174" s="15">
        <v>425.51</v>
      </c>
      <c r="S174" s="15">
        <v>0</v>
      </c>
      <c r="T174" s="15">
        <v>0</v>
      </c>
      <c r="U174" s="15">
        <v>4345.1900000000005</v>
      </c>
      <c r="V174" s="15">
        <v>5330.43</v>
      </c>
      <c r="W174" s="15">
        <v>0</v>
      </c>
      <c r="X174" s="15">
        <v>0</v>
      </c>
      <c r="Y174" s="15">
        <v>0</v>
      </c>
      <c r="Z174" s="15">
        <v>0</v>
      </c>
      <c r="AA174" s="15">
        <v>0</v>
      </c>
      <c r="AB174" s="15">
        <v>799.54</v>
      </c>
      <c r="AC174" s="24">
        <v>223.03</v>
      </c>
      <c r="AD174" s="15">
        <v>0</v>
      </c>
      <c r="AE174" s="23">
        <v>86.82</v>
      </c>
      <c r="AF174" s="23">
        <v>86.82</v>
      </c>
      <c r="AG174" s="15">
        <v>0</v>
      </c>
      <c r="AH174" s="15"/>
      <c r="AI174" s="15"/>
      <c r="AJ174" s="15"/>
      <c r="AK174" s="15"/>
      <c r="AL174" s="15"/>
      <c r="AM174" s="15"/>
      <c r="AN174" s="15"/>
      <c r="AO174" s="22"/>
      <c r="AP174" s="22"/>
      <c r="AQ174" s="15" t="s">
        <v>29</v>
      </c>
      <c r="AR174" s="15">
        <v>1</v>
      </c>
      <c r="AS174" s="21">
        <v>43992</v>
      </c>
      <c r="AT174" s="21" t="s">
        <v>324</v>
      </c>
      <c r="AU174" s="20">
        <v>0</v>
      </c>
      <c r="AV174" s="15"/>
      <c r="AW174" s="15">
        <v>0</v>
      </c>
      <c r="AX174" s="15">
        <v>0</v>
      </c>
      <c r="AY174" s="15">
        <v>0</v>
      </c>
      <c r="AZ174" s="15">
        <v>0</v>
      </c>
      <c r="BA174" s="15">
        <v>0</v>
      </c>
      <c r="BB174" s="15">
        <v>0</v>
      </c>
      <c r="BC174" s="15">
        <v>0</v>
      </c>
      <c r="BD174" s="15">
        <v>0</v>
      </c>
      <c r="BE174" s="15">
        <v>0</v>
      </c>
      <c r="BF174" s="15">
        <v>0</v>
      </c>
      <c r="BG174" s="15">
        <v>0</v>
      </c>
      <c r="BH174" s="15">
        <v>0</v>
      </c>
      <c r="BI174" s="15">
        <v>0</v>
      </c>
      <c r="BJ174" s="15">
        <v>0</v>
      </c>
      <c r="BK174" s="15">
        <v>0</v>
      </c>
      <c r="BL174" s="15">
        <v>0</v>
      </c>
      <c r="BM174" s="15">
        <v>0</v>
      </c>
      <c r="BN174" s="15">
        <v>0</v>
      </c>
      <c r="BO174" s="15">
        <v>0</v>
      </c>
      <c r="BP174" s="15">
        <v>0</v>
      </c>
      <c r="BQ174" s="15">
        <v>180</v>
      </c>
      <c r="BR174" s="15">
        <v>0</v>
      </c>
      <c r="BS174" s="18"/>
      <c r="BT174" s="19">
        <v>2</v>
      </c>
      <c r="BU174" s="18">
        <v>36</v>
      </c>
      <c r="BV174" s="18">
        <v>36</v>
      </c>
      <c r="BW174" s="18">
        <v>4</v>
      </c>
      <c r="BX174" s="17">
        <v>31539</v>
      </c>
      <c r="BY174" s="16" t="s">
        <v>326</v>
      </c>
      <c r="BZ174" s="15" t="s">
        <v>325</v>
      </c>
      <c r="CA174" s="15">
        <v>0</v>
      </c>
      <c r="CB174" s="15" t="s">
        <v>324</v>
      </c>
      <c r="CC174" s="15" t="s">
        <v>324</v>
      </c>
      <c r="CD174" s="15">
        <v>0</v>
      </c>
      <c r="CE174" s="15">
        <v>0</v>
      </c>
      <c r="CF174" s="15">
        <v>0</v>
      </c>
      <c r="CG174" s="15">
        <v>0</v>
      </c>
      <c r="CH174" s="15">
        <v>0</v>
      </c>
      <c r="CI174" s="15">
        <v>879.73</v>
      </c>
      <c r="CJ174" s="15">
        <v>175.95</v>
      </c>
      <c r="CK174" s="15">
        <v>0</v>
      </c>
      <c r="CL174" s="15">
        <v>0</v>
      </c>
      <c r="CM174" s="15">
        <v>0</v>
      </c>
      <c r="CN174" s="15">
        <v>0</v>
      </c>
      <c r="CO174" s="15">
        <v>0</v>
      </c>
      <c r="CP174" s="15">
        <v>5335.77</v>
      </c>
      <c r="CQ174" s="15">
        <v>0</v>
      </c>
      <c r="CR174" s="15">
        <v>0</v>
      </c>
      <c r="CS174" s="15">
        <v>282.39999999999998</v>
      </c>
      <c r="CT174" s="15">
        <v>0</v>
      </c>
      <c r="CU174" s="15">
        <v>0</v>
      </c>
      <c r="CV174" s="15">
        <v>0</v>
      </c>
      <c r="CW174" s="15">
        <v>0</v>
      </c>
      <c r="CX174" s="15">
        <v>0</v>
      </c>
      <c r="CY174" s="15">
        <v>0</v>
      </c>
      <c r="CZ174" s="15">
        <v>0</v>
      </c>
      <c r="DA174" s="15">
        <v>0</v>
      </c>
      <c r="DB174" s="15">
        <v>0</v>
      </c>
      <c r="DC174" s="15">
        <v>0</v>
      </c>
      <c r="DD174" s="15">
        <v>0</v>
      </c>
      <c r="DE174" s="15">
        <v>0</v>
      </c>
      <c r="DF174" s="15">
        <v>0</v>
      </c>
      <c r="DG174" s="15">
        <v>0</v>
      </c>
      <c r="DH174" s="15">
        <v>0</v>
      </c>
      <c r="DI174" s="15">
        <v>0</v>
      </c>
      <c r="DJ174" s="15">
        <v>0</v>
      </c>
      <c r="DK174" s="15">
        <v>0</v>
      </c>
      <c r="DL174" s="15">
        <v>0</v>
      </c>
      <c r="DM174" s="15">
        <v>0</v>
      </c>
      <c r="DN174" s="15">
        <v>0</v>
      </c>
      <c r="DO174" s="15">
        <v>0</v>
      </c>
      <c r="DP174" s="15">
        <v>0</v>
      </c>
      <c r="DQ174" s="15">
        <v>0</v>
      </c>
      <c r="DR174" s="15">
        <v>0</v>
      </c>
      <c r="DS174" s="15">
        <v>0</v>
      </c>
      <c r="DT174" s="15">
        <v>0</v>
      </c>
      <c r="DU174" s="15">
        <v>0</v>
      </c>
      <c r="DV174" s="15">
        <v>426.43</v>
      </c>
      <c r="DW174" s="15">
        <v>0</v>
      </c>
      <c r="DX174" s="13">
        <v>0</v>
      </c>
      <c r="DY174" s="13">
        <v>0</v>
      </c>
      <c r="DZ174" s="13">
        <v>0</v>
      </c>
      <c r="EA174" s="14">
        <v>40.409999999999997</v>
      </c>
      <c r="EC174" s="13">
        <v>30</v>
      </c>
    </row>
    <row r="175" spans="1:133" s="13" customFormat="1" x14ac:dyDescent="0.25">
      <c r="A175" s="25" t="s">
        <v>329</v>
      </c>
      <c r="B175" s="23">
        <v>2</v>
      </c>
      <c r="C175" s="23">
        <v>2</v>
      </c>
      <c r="D175" s="23" t="s">
        <v>434</v>
      </c>
      <c r="E175" s="15" t="s">
        <v>229</v>
      </c>
      <c r="F175" s="15" t="s">
        <v>433</v>
      </c>
      <c r="G175" s="15">
        <v>1542.14</v>
      </c>
      <c r="H175" s="15">
        <v>0</v>
      </c>
      <c r="I175" s="15">
        <v>0</v>
      </c>
      <c r="J175" s="15">
        <v>0</v>
      </c>
      <c r="K175" s="15">
        <v>0</v>
      </c>
      <c r="L175" s="15">
        <v>65.599999999999994</v>
      </c>
      <c r="M175" s="15">
        <v>1.58</v>
      </c>
      <c r="N175" s="15">
        <v>0</v>
      </c>
      <c r="O175" s="15">
        <v>0</v>
      </c>
      <c r="P175" s="15">
        <v>152.74</v>
      </c>
      <c r="Q175" s="15">
        <v>1917.94</v>
      </c>
      <c r="R175" s="15">
        <v>0</v>
      </c>
      <c r="S175" s="15">
        <v>80.900000000000006</v>
      </c>
      <c r="T175" s="15">
        <v>0</v>
      </c>
      <c r="U175" s="15">
        <v>1760.7899999999997</v>
      </c>
      <c r="V175" s="15">
        <v>2005.41</v>
      </c>
      <c r="W175" s="15">
        <v>0</v>
      </c>
      <c r="X175" s="15">
        <v>0</v>
      </c>
      <c r="Y175" s="15">
        <v>0</v>
      </c>
      <c r="Z175" s="15">
        <v>0</v>
      </c>
      <c r="AA175" s="15">
        <v>0</v>
      </c>
      <c r="AB175" s="15">
        <v>321.86</v>
      </c>
      <c r="AC175" s="24">
        <v>223.03</v>
      </c>
      <c r="AD175" s="15">
        <v>0</v>
      </c>
      <c r="AE175" s="23">
        <v>86.82</v>
      </c>
      <c r="AF175" s="23">
        <v>86.82</v>
      </c>
      <c r="AG175" s="15">
        <v>0</v>
      </c>
      <c r="AH175" s="15"/>
      <c r="AI175" s="15"/>
      <c r="AJ175" s="15"/>
      <c r="AK175" s="15"/>
      <c r="AL175" s="15"/>
      <c r="AM175" s="15"/>
      <c r="AN175" s="15"/>
      <c r="AO175" s="22"/>
      <c r="AP175" s="22"/>
      <c r="AQ175" s="15" t="s">
        <v>45</v>
      </c>
      <c r="AR175" s="15">
        <v>1</v>
      </c>
      <c r="AS175" s="21">
        <v>44354</v>
      </c>
      <c r="AT175" s="21" t="s">
        <v>324</v>
      </c>
      <c r="AU175" s="20">
        <v>0</v>
      </c>
      <c r="AV175" s="15"/>
      <c r="AW175" s="15">
        <v>0</v>
      </c>
      <c r="AX175" s="15">
        <v>0</v>
      </c>
      <c r="AY175" s="15">
        <v>0</v>
      </c>
      <c r="AZ175" s="15">
        <v>0</v>
      </c>
      <c r="BA175" s="15">
        <v>0</v>
      </c>
      <c r="BB175" s="15">
        <v>0</v>
      </c>
      <c r="BC175" s="15">
        <v>0</v>
      </c>
      <c r="BD175" s="15">
        <v>0</v>
      </c>
      <c r="BE175" s="15">
        <v>0</v>
      </c>
      <c r="BF175" s="15">
        <v>0</v>
      </c>
      <c r="BG175" s="15">
        <v>0</v>
      </c>
      <c r="BH175" s="15">
        <v>0</v>
      </c>
      <c r="BI175" s="15">
        <v>0</v>
      </c>
      <c r="BJ175" s="15">
        <v>0</v>
      </c>
      <c r="BK175" s="15">
        <v>0</v>
      </c>
      <c r="BL175" s="15">
        <v>0</v>
      </c>
      <c r="BM175" s="15">
        <v>0</v>
      </c>
      <c r="BN175" s="15">
        <v>0</v>
      </c>
      <c r="BO175" s="15">
        <v>0</v>
      </c>
      <c r="BP175" s="15">
        <v>0</v>
      </c>
      <c r="BQ175" s="15">
        <v>220</v>
      </c>
      <c r="BR175" s="15">
        <v>0</v>
      </c>
      <c r="BS175" s="18"/>
      <c r="BT175" s="19">
        <v>2</v>
      </c>
      <c r="BU175" s="18">
        <v>44</v>
      </c>
      <c r="BV175" s="18">
        <v>44</v>
      </c>
      <c r="BW175" s="18">
        <v>3</v>
      </c>
      <c r="BX175" s="17">
        <v>32720</v>
      </c>
      <c r="BY175" s="16" t="s">
        <v>326</v>
      </c>
      <c r="BZ175" s="15" t="s">
        <v>325</v>
      </c>
      <c r="CA175" s="15">
        <v>0</v>
      </c>
      <c r="CB175" s="15" t="s">
        <v>324</v>
      </c>
      <c r="CC175" s="15" t="s">
        <v>324</v>
      </c>
      <c r="CD175" s="15">
        <v>0</v>
      </c>
      <c r="CE175" s="15">
        <v>0</v>
      </c>
      <c r="CF175" s="15">
        <v>0</v>
      </c>
      <c r="CG175" s="15">
        <v>0</v>
      </c>
      <c r="CH175" s="15">
        <v>0</v>
      </c>
      <c r="CI175" s="15">
        <v>0</v>
      </c>
      <c r="CJ175" s="15">
        <v>0</v>
      </c>
      <c r="CK175" s="15">
        <v>0</v>
      </c>
      <c r="CL175" s="15">
        <v>0</v>
      </c>
      <c r="CM175" s="15">
        <v>0</v>
      </c>
      <c r="CN175" s="15">
        <v>102.81</v>
      </c>
      <c r="CO175" s="15">
        <v>0</v>
      </c>
      <c r="CP175" s="15">
        <v>2006.9899999999998</v>
      </c>
      <c r="CQ175" s="15">
        <v>0</v>
      </c>
      <c r="CR175" s="15">
        <v>0</v>
      </c>
      <c r="CS175" s="15">
        <v>272.99</v>
      </c>
      <c r="CT175" s="15">
        <v>0</v>
      </c>
      <c r="CU175" s="15">
        <v>21.87</v>
      </c>
      <c r="CV175" s="15">
        <v>0</v>
      </c>
      <c r="CW175" s="15">
        <v>0</v>
      </c>
      <c r="CX175" s="15">
        <v>0</v>
      </c>
      <c r="CY175" s="15">
        <v>6.56</v>
      </c>
      <c r="CZ175" s="15">
        <v>0</v>
      </c>
      <c r="DA175" s="15">
        <v>0</v>
      </c>
      <c r="DB175" s="15">
        <v>0</v>
      </c>
      <c r="DC175" s="15">
        <v>0</v>
      </c>
      <c r="DD175" s="15">
        <v>0</v>
      </c>
      <c r="DE175" s="15">
        <v>0</v>
      </c>
      <c r="DF175" s="15">
        <v>0</v>
      </c>
      <c r="DG175" s="15">
        <v>0</v>
      </c>
      <c r="DH175" s="15">
        <v>0</v>
      </c>
      <c r="DI175" s="15">
        <v>0</v>
      </c>
      <c r="DJ175" s="15">
        <v>0</v>
      </c>
      <c r="DK175" s="15">
        <v>6</v>
      </c>
      <c r="DL175" s="15">
        <v>0</v>
      </c>
      <c r="DM175" s="15">
        <v>0</v>
      </c>
      <c r="DN175" s="15">
        <v>0</v>
      </c>
      <c r="DO175" s="15">
        <v>0</v>
      </c>
      <c r="DP175" s="15">
        <v>0</v>
      </c>
      <c r="DQ175" s="15">
        <v>0</v>
      </c>
      <c r="DR175" s="15">
        <v>0</v>
      </c>
      <c r="DS175" s="15">
        <v>0</v>
      </c>
      <c r="DT175" s="15">
        <v>0</v>
      </c>
      <c r="DU175" s="15">
        <v>0</v>
      </c>
      <c r="DV175" s="15">
        <v>160.44</v>
      </c>
      <c r="DW175" s="15">
        <v>0</v>
      </c>
      <c r="DX175" s="13">
        <v>0</v>
      </c>
      <c r="DY175" s="13">
        <v>0</v>
      </c>
      <c r="DZ175" s="13">
        <v>0</v>
      </c>
      <c r="EA175" s="14">
        <v>40.409999999999997</v>
      </c>
      <c r="EC175" s="13">
        <v>29</v>
      </c>
    </row>
    <row r="176" spans="1:133" s="13" customFormat="1" x14ac:dyDescent="0.25">
      <c r="A176" s="25" t="s">
        <v>329</v>
      </c>
      <c r="B176" s="23">
        <v>2</v>
      </c>
      <c r="C176" s="23">
        <v>2</v>
      </c>
      <c r="D176" s="23" t="s">
        <v>335</v>
      </c>
      <c r="E176" s="15" t="s">
        <v>230</v>
      </c>
      <c r="F176" s="15" t="s">
        <v>432</v>
      </c>
      <c r="G176" s="15">
        <v>1441.25</v>
      </c>
      <c r="H176" s="15">
        <v>0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44.73</v>
      </c>
      <c r="O176" s="15">
        <v>0</v>
      </c>
      <c r="P176" s="15">
        <v>189.18</v>
      </c>
      <c r="Q176" s="15">
        <v>2337.44</v>
      </c>
      <c r="R176" s="15">
        <v>0</v>
      </c>
      <c r="S176" s="15">
        <v>0</v>
      </c>
      <c r="T176" s="15">
        <v>0</v>
      </c>
      <c r="U176" s="15">
        <v>2052.8000000000002</v>
      </c>
      <c r="V176" s="15">
        <v>2337.44</v>
      </c>
      <c r="W176" s="15">
        <v>0</v>
      </c>
      <c r="X176" s="15">
        <v>0</v>
      </c>
      <c r="Y176" s="15">
        <v>0</v>
      </c>
      <c r="Z176" s="15">
        <v>0</v>
      </c>
      <c r="AA176" s="15">
        <v>0</v>
      </c>
      <c r="AB176" s="15">
        <v>297.2</v>
      </c>
      <c r="AC176" s="24">
        <v>223.03</v>
      </c>
      <c r="AD176" s="15">
        <v>0</v>
      </c>
      <c r="AE176" s="23">
        <v>86.82</v>
      </c>
      <c r="AF176" s="23">
        <v>86.82</v>
      </c>
      <c r="AG176" s="15">
        <v>0</v>
      </c>
      <c r="AH176" s="15"/>
      <c r="AI176" s="15"/>
      <c r="AJ176" s="15"/>
      <c r="AK176" s="15"/>
      <c r="AL176" s="15"/>
      <c r="AM176" s="15"/>
      <c r="AN176" s="15"/>
      <c r="AO176" s="22"/>
      <c r="AP176" s="22"/>
      <c r="AQ176" s="15" t="s">
        <v>94</v>
      </c>
      <c r="AR176" s="15">
        <v>1</v>
      </c>
      <c r="AS176" s="21">
        <v>43741</v>
      </c>
      <c r="AT176" s="21" t="s">
        <v>324</v>
      </c>
      <c r="AU176" s="20">
        <v>0</v>
      </c>
      <c r="AV176" s="15"/>
      <c r="AW176" s="15">
        <v>0</v>
      </c>
      <c r="AX176" s="15">
        <v>0</v>
      </c>
      <c r="AY176" s="15">
        <v>0</v>
      </c>
      <c r="AZ176" s="15">
        <v>0</v>
      </c>
      <c r="BA176" s="15">
        <v>0</v>
      </c>
      <c r="BB176" s="15">
        <v>0</v>
      </c>
      <c r="BC176" s="15">
        <v>0</v>
      </c>
      <c r="BD176" s="15">
        <v>0</v>
      </c>
      <c r="BE176" s="15">
        <v>0</v>
      </c>
      <c r="BF176" s="15">
        <v>0</v>
      </c>
      <c r="BG176" s="15">
        <v>0</v>
      </c>
      <c r="BH176" s="15">
        <v>0</v>
      </c>
      <c r="BI176" s="15">
        <v>0</v>
      </c>
      <c r="BJ176" s="15">
        <v>0</v>
      </c>
      <c r="BK176" s="15">
        <v>0</v>
      </c>
      <c r="BL176" s="15">
        <v>0</v>
      </c>
      <c r="BM176" s="15">
        <v>0</v>
      </c>
      <c r="BN176" s="15">
        <v>0</v>
      </c>
      <c r="BO176" s="15">
        <v>0</v>
      </c>
      <c r="BP176" s="15">
        <v>0</v>
      </c>
      <c r="BQ176" s="15">
        <v>180</v>
      </c>
      <c r="BR176" s="15">
        <v>0</v>
      </c>
      <c r="BS176" s="18"/>
      <c r="BT176" s="19">
        <v>2</v>
      </c>
      <c r="BU176" s="18">
        <v>36</v>
      </c>
      <c r="BV176" s="18">
        <v>36</v>
      </c>
      <c r="BW176" s="18">
        <v>3</v>
      </c>
      <c r="BX176" s="17">
        <v>35616</v>
      </c>
      <c r="BY176" s="16" t="s">
        <v>326</v>
      </c>
      <c r="BZ176" s="15" t="s">
        <v>325</v>
      </c>
      <c r="CA176" s="15">
        <v>89.46</v>
      </c>
      <c r="CB176" s="15" t="s">
        <v>324</v>
      </c>
      <c r="CC176" s="15" t="s">
        <v>324</v>
      </c>
      <c r="CD176" s="15">
        <v>0</v>
      </c>
      <c r="CE176" s="15">
        <v>0</v>
      </c>
      <c r="CF176" s="15">
        <v>0</v>
      </c>
      <c r="CG176" s="15">
        <v>0</v>
      </c>
      <c r="CH176" s="15">
        <v>0</v>
      </c>
      <c r="CI176" s="15">
        <v>349.97</v>
      </c>
      <c r="CJ176" s="15">
        <v>69.989999999999995</v>
      </c>
      <c r="CK176" s="15">
        <v>0</v>
      </c>
      <c r="CL176" s="15">
        <v>0</v>
      </c>
      <c r="CM176" s="15">
        <v>0</v>
      </c>
      <c r="CN176" s="15">
        <v>99.4</v>
      </c>
      <c r="CO176" s="15">
        <v>0</v>
      </c>
      <c r="CP176" s="15">
        <v>2337.44</v>
      </c>
      <c r="CQ176" s="15">
        <v>0</v>
      </c>
      <c r="CR176" s="15">
        <v>49.7</v>
      </c>
      <c r="CS176" s="15">
        <v>282.39999999999998</v>
      </c>
      <c r="CT176" s="15">
        <v>0</v>
      </c>
      <c r="CU176" s="15">
        <v>0</v>
      </c>
      <c r="CV176" s="15">
        <v>0</v>
      </c>
      <c r="CW176" s="15">
        <v>0</v>
      </c>
      <c r="CX176" s="15">
        <v>0</v>
      </c>
      <c r="CY176" s="15">
        <v>0</v>
      </c>
      <c r="CZ176" s="15">
        <v>0</v>
      </c>
      <c r="DA176" s="15">
        <v>0</v>
      </c>
      <c r="DB176" s="15">
        <v>0</v>
      </c>
      <c r="DC176" s="15">
        <v>0</v>
      </c>
      <c r="DD176" s="15">
        <v>0</v>
      </c>
      <c r="DE176" s="15">
        <v>0</v>
      </c>
      <c r="DF176" s="15">
        <v>0</v>
      </c>
      <c r="DG176" s="15">
        <v>0</v>
      </c>
      <c r="DH176" s="15">
        <v>0</v>
      </c>
      <c r="DI176" s="15">
        <v>0</v>
      </c>
      <c r="DJ176" s="15">
        <v>0</v>
      </c>
      <c r="DK176" s="15">
        <v>6</v>
      </c>
      <c r="DL176" s="15">
        <v>0</v>
      </c>
      <c r="DM176" s="15">
        <v>0</v>
      </c>
      <c r="DN176" s="15">
        <v>0</v>
      </c>
      <c r="DO176" s="15">
        <v>0</v>
      </c>
      <c r="DP176" s="15">
        <v>0</v>
      </c>
      <c r="DQ176" s="15">
        <v>0</v>
      </c>
      <c r="DR176" s="15">
        <v>0</v>
      </c>
      <c r="DS176" s="15">
        <v>0</v>
      </c>
      <c r="DT176" s="15">
        <v>0</v>
      </c>
      <c r="DU176" s="15">
        <v>0</v>
      </c>
      <c r="DV176" s="15">
        <v>187</v>
      </c>
      <c r="DW176" s="15">
        <v>0</v>
      </c>
      <c r="DX176" s="13">
        <v>0</v>
      </c>
      <c r="DY176" s="13">
        <v>0</v>
      </c>
      <c r="DZ176" s="13">
        <v>0</v>
      </c>
      <c r="EA176" s="14">
        <v>40.409999999999997</v>
      </c>
      <c r="EC176" s="13">
        <v>29</v>
      </c>
    </row>
    <row r="177" spans="1:133" s="13" customFormat="1" x14ac:dyDescent="0.25">
      <c r="A177" s="25" t="s">
        <v>329</v>
      </c>
      <c r="B177" s="23">
        <v>2</v>
      </c>
      <c r="C177" s="23">
        <v>2</v>
      </c>
      <c r="D177" s="23" t="s">
        <v>345</v>
      </c>
      <c r="E177" s="15" t="s">
        <v>231</v>
      </c>
      <c r="F177" s="15" t="s">
        <v>431</v>
      </c>
      <c r="G177" s="15">
        <v>2720.45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81.61</v>
      </c>
      <c r="O177" s="15">
        <v>0</v>
      </c>
      <c r="P177" s="15">
        <v>302.83999999999997</v>
      </c>
      <c r="Q177" s="15">
        <v>3366.86</v>
      </c>
      <c r="R177" s="15">
        <v>55.43</v>
      </c>
      <c r="S177" s="15">
        <v>0</v>
      </c>
      <c r="T177" s="15">
        <v>0</v>
      </c>
      <c r="U177" s="15">
        <v>3008.5899999999997</v>
      </c>
      <c r="V177" s="15">
        <v>3366.86</v>
      </c>
      <c r="W177" s="15">
        <v>0</v>
      </c>
      <c r="X177" s="15">
        <v>0</v>
      </c>
      <c r="Y177" s="15">
        <v>0</v>
      </c>
      <c r="Z177" s="15">
        <v>0</v>
      </c>
      <c r="AA177" s="15">
        <v>0</v>
      </c>
      <c r="AB177" s="15">
        <v>560.41</v>
      </c>
      <c r="AC177" s="24">
        <v>223.03</v>
      </c>
      <c r="AD177" s="15">
        <v>0</v>
      </c>
      <c r="AE177" s="23">
        <v>86.82</v>
      </c>
      <c r="AF177" s="23">
        <v>86.82</v>
      </c>
      <c r="AG177" s="15">
        <v>0</v>
      </c>
      <c r="AH177" s="15"/>
      <c r="AI177" s="15"/>
      <c r="AJ177" s="15"/>
      <c r="AK177" s="15"/>
      <c r="AL177" s="15"/>
      <c r="AM177" s="15"/>
      <c r="AN177" s="15"/>
      <c r="AO177" s="22"/>
      <c r="AP177" s="22"/>
      <c r="AQ177" s="15" t="s">
        <v>28</v>
      </c>
      <c r="AR177" s="15">
        <v>1</v>
      </c>
      <c r="AS177" s="21">
        <v>44038</v>
      </c>
      <c r="AT177" s="21" t="s">
        <v>324</v>
      </c>
      <c r="AU177" s="20">
        <v>0</v>
      </c>
      <c r="AV177" s="15"/>
      <c r="AW177" s="15">
        <v>0</v>
      </c>
      <c r="AX177" s="15">
        <v>0</v>
      </c>
      <c r="AY177" s="15">
        <v>0</v>
      </c>
      <c r="AZ177" s="15">
        <v>0</v>
      </c>
      <c r="BA177" s="15">
        <v>0</v>
      </c>
      <c r="BB177" s="15">
        <v>0</v>
      </c>
      <c r="BC177" s="15">
        <v>0</v>
      </c>
      <c r="BD177" s="15">
        <v>0</v>
      </c>
      <c r="BE177" s="15">
        <v>0</v>
      </c>
      <c r="BF177" s="15">
        <v>0</v>
      </c>
      <c r="BG177" s="15">
        <v>0</v>
      </c>
      <c r="BH177" s="15">
        <v>0</v>
      </c>
      <c r="BI177" s="15">
        <v>0</v>
      </c>
      <c r="BJ177" s="15">
        <v>0</v>
      </c>
      <c r="BK177" s="15">
        <v>0</v>
      </c>
      <c r="BL177" s="15">
        <v>0</v>
      </c>
      <c r="BM177" s="15">
        <v>0</v>
      </c>
      <c r="BN177" s="15">
        <v>0</v>
      </c>
      <c r="BO177" s="15">
        <v>0</v>
      </c>
      <c r="BP177" s="15">
        <v>0</v>
      </c>
      <c r="BQ177" s="15">
        <v>180</v>
      </c>
      <c r="BR177" s="15">
        <v>0</v>
      </c>
      <c r="BS177" s="18"/>
      <c r="BT177" s="19">
        <v>2</v>
      </c>
      <c r="BU177" s="18">
        <v>36</v>
      </c>
      <c r="BV177" s="18">
        <v>36</v>
      </c>
      <c r="BW177" s="18">
        <v>3</v>
      </c>
      <c r="BX177" s="17">
        <v>29649</v>
      </c>
      <c r="BY177" s="16" t="s">
        <v>326</v>
      </c>
      <c r="BZ177" s="15" t="s">
        <v>325</v>
      </c>
      <c r="CA177" s="15">
        <v>0</v>
      </c>
      <c r="CB177" s="15" t="s">
        <v>324</v>
      </c>
      <c r="CC177" s="15" t="s">
        <v>324</v>
      </c>
      <c r="CD177" s="15">
        <v>0</v>
      </c>
      <c r="CE177" s="15">
        <v>0</v>
      </c>
      <c r="CF177" s="15">
        <v>0</v>
      </c>
      <c r="CG177" s="15">
        <v>0</v>
      </c>
      <c r="CH177" s="15">
        <v>0</v>
      </c>
      <c r="CI177" s="15">
        <v>0</v>
      </c>
      <c r="CJ177" s="15">
        <v>0</v>
      </c>
      <c r="CK177" s="15">
        <v>0</v>
      </c>
      <c r="CL177" s="15">
        <v>0</v>
      </c>
      <c r="CM177" s="15">
        <v>0</v>
      </c>
      <c r="CN177" s="15">
        <v>0</v>
      </c>
      <c r="CO177" s="15">
        <v>0</v>
      </c>
      <c r="CP177" s="15">
        <v>3366.8599999999997</v>
      </c>
      <c r="CQ177" s="15">
        <v>0</v>
      </c>
      <c r="CR177" s="15">
        <v>0</v>
      </c>
      <c r="CS177" s="15">
        <v>564.79999999999995</v>
      </c>
      <c r="CT177" s="15">
        <v>0</v>
      </c>
      <c r="CU177" s="15">
        <v>0</v>
      </c>
      <c r="CV177" s="15">
        <v>0</v>
      </c>
      <c r="CW177" s="15">
        <v>0</v>
      </c>
      <c r="CX177" s="15">
        <v>0</v>
      </c>
      <c r="CY177" s="15">
        <v>0</v>
      </c>
      <c r="CZ177" s="15">
        <v>0</v>
      </c>
      <c r="DA177" s="15">
        <v>0</v>
      </c>
      <c r="DB177" s="15">
        <v>0</v>
      </c>
      <c r="DC177" s="15">
        <v>0</v>
      </c>
      <c r="DD177" s="15">
        <v>0</v>
      </c>
      <c r="DE177" s="15">
        <v>0</v>
      </c>
      <c r="DF177" s="15">
        <v>0</v>
      </c>
      <c r="DG177" s="15">
        <v>0</v>
      </c>
      <c r="DH177" s="15">
        <v>0</v>
      </c>
      <c r="DI177" s="15">
        <v>0</v>
      </c>
      <c r="DJ177" s="15">
        <v>0</v>
      </c>
      <c r="DK177" s="15">
        <v>0</v>
      </c>
      <c r="DL177" s="15">
        <v>0</v>
      </c>
      <c r="DM177" s="15">
        <v>0</v>
      </c>
      <c r="DN177" s="15">
        <v>0</v>
      </c>
      <c r="DO177" s="15">
        <v>0</v>
      </c>
      <c r="DP177" s="15">
        <v>0</v>
      </c>
      <c r="DQ177" s="15">
        <v>0</v>
      </c>
      <c r="DR177" s="15">
        <v>0</v>
      </c>
      <c r="DS177" s="15">
        <v>0</v>
      </c>
      <c r="DT177" s="15">
        <v>0</v>
      </c>
      <c r="DU177" s="15">
        <v>0</v>
      </c>
      <c r="DV177" s="15">
        <v>269.35000000000002</v>
      </c>
      <c r="DW177" s="15">
        <v>0</v>
      </c>
      <c r="DX177" s="13">
        <v>0</v>
      </c>
      <c r="DY177" s="13">
        <v>0</v>
      </c>
      <c r="DZ177" s="13">
        <v>0</v>
      </c>
      <c r="EA177" s="14">
        <v>40.409999999999997</v>
      </c>
      <c r="EC177" s="13">
        <v>30</v>
      </c>
    </row>
    <row r="178" spans="1:133" s="13" customFormat="1" x14ac:dyDescent="0.25">
      <c r="A178" s="25" t="s">
        <v>329</v>
      </c>
      <c r="B178" s="23">
        <v>2</v>
      </c>
      <c r="C178" s="23">
        <v>2</v>
      </c>
      <c r="D178" s="23" t="s">
        <v>350</v>
      </c>
      <c r="E178" s="15" t="s">
        <v>232</v>
      </c>
      <c r="F178" s="15" t="s">
        <v>430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15">
        <v>314.81</v>
      </c>
      <c r="Q178" s="15">
        <v>3466.61</v>
      </c>
      <c r="R178" s="15">
        <v>70.39</v>
      </c>
      <c r="S178" s="15">
        <v>0</v>
      </c>
      <c r="T178" s="15">
        <v>0</v>
      </c>
      <c r="U178" s="15">
        <v>3081.4100000000003</v>
      </c>
      <c r="V178" s="15">
        <v>3466.61</v>
      </c>
      <c r="W178" s="15">
        <v>0</v>
      </c>
      <c r="X178" s="15">
        <v>0</v>
      </c>
      <c r="Y178" s="15">
        <v>0</v>
      </c>
      <c r="Z178" s="15">
        <v>0</v>
      </c>
      <c r="AA178" s="15">
        <v>0</v>
      </c>
      <c r="AB178" s="15">
        <v>0</v>
      </c>
      <c r="AC178" s="24">
        <v>223.03</v>
      </c>
      <c r="AD178" s="15">
        <v>0</v>
      </c>
      <c r="AE178" s="23">
        <v>86.82</v>
      </c>
      <c r="AF178" s="23">
        <v>86.82</v>
      </c>
      <c r="AG178" s="15">
        <v>0</v>
      </c>
      <c r="AH178" s="15"/>
      <c r="AI178" s="15"/>
      <c r="AJ178" s="15"/>
      <c r="AK178" s="15"/>
      <c r="AL178" s="15"/>
      <c r="AM178" s="15"/>
      <c r="AN178" s="15"/>
      <c r="AO178" s="22"/>
      <c r="AP178" s="22"/>
      <c r="AQ178" s="15" t="s">
        <v>28</v>
      </c>
      <c r="AR178" s="15">
        <v>1</v>
      </c>
      <c r="AS178" s="21">
        <v>44411</v>
      </c>
      <c r="AT178" s="21" t="s">
        <v>324</v>
      </c>
      <c r="AU178" s="20">
        <v>0</v>
      </c>
      <c r="AV178" s="15"/>
      <c r="AW178" s="15">
        <v>0</v>
      </c>
      <c r="AX178" s="15">
        <v>0</v>
      </c>
      <c r="AY178" s="15">
        <v>3466.61</v>
      </c>
      <c r="AZ178" s="15">
        <v>0</v>
      </c>
      <c r="BA178" s="15">
        <v>0</v>
      </c>
      <c r="BB178" s="15">
        <v>0</v>
      </c>
      <c r="BC178" s="15">
        <v>0</v>
      </c>
      <c r="BD178" s="15">
        <v>0</v>
      </c>
      <c r="BE178" s="15">
        <v>0</v>
      </c>
      <c r="BF178" s="15">
        <v>0</v>
      </c>
      <c r="BG178" s="15">
        <v>0</v>
      </c>
      <c r="BH178" s="15">
        <v>0</v>
      </c>
      <c r="BI178" s="15">
        <v>0</v>
      </c>
      <c r="BJ178" s="15">
        <v>0</v>
      </c>
      <c r="BK178" s="15">
        <v>0</v>
      </c>
      <c r="BL178" s="15">
        <v>0</v>
      </c>
      <c r="BM178" s="15">
        <v>0</v>
      </c>
      <c r="BN178" s="15">
        <v>0</v>
      </c>
      <c r="BO178" s="15">
        <v>0</v>
      </c>
      <c r="BP178" s="15">
        <v>0</v>
      </c>
      <c r="BQ178" s="15">
        <v>180</v>
      </c>
      <c r="BR178" s="15">
        <v>0</v>
      </c>
      <c r="BS178" s="18"/>
      <c r="BT178" s="19">
        <v>2</v>
      </c>
      <c r="BU178" s="18">
        <v>36</v>
      </c>
      <c r="BV178" s="18">
        <v>36</v>
      </c>
      <c r="BW178" s="18">
        <v>3</v>
      </c>
      <c r="BX178" s="17">
        <v>36612</v>
      </c>
      <c r="BY178" s="16" t="s">
        <v>325</v>
      </c>
      <c r="BZ178" s="15" t="s">
        <v>325</v>
      </c>
      <c r="CA178" s="15">
        <v>0</v>
      </c>
      <c r="CB178" s="15" t="s">
        <v>324</v>
      </c>
      <c r="CC178" s="15" t="s">
        <v>324</v>
      </c>
      <c r="CD178" s="15">
        <v>0</v>
      </c>
      <c r="CE178" s="15">
        <v>0</v>
      </c>
      <c r="CF178" s="15">
        <v>0</v>
      </c>
      <c r="CG178" s="15">
        <v>0</v>
      </c>
      <c r="CH178" s="15">
        <v>0</v>
      </c>
      <c r="CI178" s="15">
        <v>0</v>
      </c>
      <c r="CJ178" s="15">
        <v>0</v>
      </c>
      <c r="CK178" s="15">
        <v>0</v>
      </c>
      <c r="CL178" s="15">
        <v>0</v>
      </c>
      <c r="CM178" s="15">
        <v>0</v>
      </c>
      <c r="CN178" s="15">
        <v>0</v>
      </c>
      <c r="CO178" s="15">
        <v>0</v>
      </c>
      <c r="CP178" s="15">
        <v>3466.61</v>
      </c>
      <c r="CQ178" s="15">
        <v>0</v>
      </c>
      <c r="CR178" s="15">
        <v>0</v>
      </c>
      <c r="CS178" s="15">
        <v>0</v>
      </c>
      <c r="CT178" s="15">
        <v>0</v>
      </c>
      <c r="CU178" s="15">
        <v>0</v>
      </c>
      <c r="CV178" s="15">
        <v>0</v>
      </c>
      <c r="CW178" s="15">
        <v>0</v>
      </c>
      <c r="CX178" s="15">
        <v>0</v>
      </c>
      <c r="CY178" s="15">
        <v>0</v>
      </c>
      <c r="CZ178" s="15">
        <v>0</v>
      </c>
      <c r="DA178" s="15">
        <v>0</v>
      </c>
      <c r="DB178" s="15">
        <v>0</v>
      </c>
      <c r="DC178" s="15">
        <v>0</v>
      </c>
      <c r="DD178" s="15">
        <v>0</v>
      </c>
      <c r="DE178" s="15">
        <v>0</v>
      </c>
      <c r="DF178" s="15">
        <v>0</v>
      </c>
      <c r="DG178" s="15">
        <v>0</v>
      </c>
      <c r="DH178" s="15">
        <v>0</v>
      </c>
      <c r="DI178" s="15">
        <v>0</v>
      </c>
      <c r="DJ178" s="15">
        <v>0</v>
      </c>
      <c r="DK178" s="15">
        <v>0</v>
      </c>
      <c r="DL178" s="15">
        <v>0</v>
      </c>
      <c r="DM178" s="15">
        <v>0</v>
      </c>
      <c r="DN178" s="15">
        <v>0</v>
      </c>
      <c r="DO178" s="15">
        <v>0</v>
      </c>
      <c r="DP178" s="15">
        <v>0</v>
      </c>
      <c r="DQ178" s="15">
        <v>0</v>
      </c>
      <c r="DR178" s="15">
        <v>0</v>
      </c>
      <c r="DS178" s="15">
        <v>0</v>
      </c>
      <c r="DT178" s="15">
        <v>0</v>
      </c>
      <c r="DU178" s="15">
        <v>0</v>
      </c>
      <c r="DV178" s="15">
        <v>277.33</v>
      </c>
      <c r="DW178" s="15">
        <v>0</v>
      </c>
      <c r="DX178" s="13">
        <v>0</v>
      </c>
      <c r="DY178" s="13">
        <v>0</v>
      </c>
      <c r="DZ178" s="13">
        <v>0</v>
      </c>
      <c r="EA178" s="14">
        <v>40.409999999999997</v>
      </c>
      <c r="EC178" s="13">
        <v>0</v>
      </c>
    </row>
    <row r="179" spans="1:133" s="13" customFormat="1" x14ac:dyDescent="0.25">
      <c r="A179" s="25" t="s">
        <v>329</v>
      </c>
      <c r="B179" s="23">
        <v>2</v>
      </c>
      <c r="C179" s="23">
        <v>2</v>
      </c>
      <c r="D179" s="23" t="s">
        <v>352</v>
      </c>
      <c r="E179" s="15" t="s">
        <v>233</v>
      </c>
      <c r="F179" s="15" t="s">
        <v>429</v>
      </c>
      <c r="G179" s="15">
        <v>2720.45</v>
      </c>
      <c r="H179" s="15">
        <v>0</v>
      </c>
      <c r="I179" s="15">
        <v>0</v>
      </c>
      <c r="J179" s="15">
        <v>0</v>
      </c>
      <c r="K179" s="15">
        <v>0</v>
      </c>
      <c r="L179" s="15">
        <v>0</v>
      </c>
      <c r="M179" s="15">
        <v>0.96</v>
      </c>
      <c r="N179" s="15">
        <v>0</v>
      </c>
      <c r="O179" s="15">
        <v>0</v>
      </c>
      <c r="P179" s="15">
        <v>314.81</v>
      </c>
      <c r="Q179" s="15">
        <v>3466.61</v>
      </c>
      <c r="R179" s="15">
        <v>49.55</v>
      </c>
      <c r="S179" s="15">
        <v>0</v>
      </c>
      <c r="T179" s="15">
        <v>0</v>
      </c>
      <c r="U179" s="15">
        <v>3103.2099999999996</v>
      </c>
      <c r="V179" s="15">
        <v>3466.61</v>
      </c>
      <c r="W179" s="15">
        <v>0</v>
      </c>
      <c r="X179" s="15">
        <v>0</v>
      </c>
      <c r="Y179" s="15">
        <v>0</v>
      </c>
      <c r="Z179" s="15">
        <v>0</v>
      </c>
      <c r="AA179" s="15">
        <v>0</v>
      </c>
      <c r="AB179" s="15">
        <v>544.28</v>
      </c>
      <c r="AC179" s="24">
        <v>223.03</v>
      </c>
      <c r="AD179" s="15">
        <v>0</v>
      </c>
      <c r="AE179" s="23">
        <v>86.82</v>
      </c>
      <c r="AF179" s="23">
        <v>86.82</v>
      </c>
      <c r="AG179" s="15">
        <v>0</v>
      </c>
      <c r="AH179" s="15"/>
      <c r="AI179" s="15"/>
      <c r="AJ179" s="15"/>
      <c r="AK179" s="15"/>
      <c r="AL179" s="15"/>
      <c r="AM179" s="15"/>
      <c r="AN179" s="15"/>
      <c r="AO179" s="22"/>
      <c r="AP179" s="22"/>
      <c r="AQ179" s="15" t="s">
        <v>234</v>
      </c>
      <c r="AR179" s="15">
        <v>1</v>
      </c>
      <c r="AS179" s="21">
        <v>44599</v>
      </c>
      <c r="AT179" s="21" t="s">
        <v>324</v>
      </c>
      <c r="AU179" s="20">
        <v>0</v>
      </c>
      <c r="AV179" s="15"/>
      <c r="AW179" s="15">
        <v>0</v>
      </c>
      <c r="AX179" s="15">
        <v>0</v>
      </c>
      <c r="AY179" s="15">
        <v>0</v>
      </c>
      <c r="AZ179" s="15">
        <v>0</v>
      </c>
      <c r="BA179" s="15">
        <v>0</v>
      </c>
      <c r="BB179" s="15">
        <v>0</v>
      </c>
      <c r="BC179" s="15">
        <v>0</v>
      </c>
      <c r="BD179" s="15">
        <v>0</v>
      </c>
      <c r="BE179" s="15">
        <v>0</v>
      </c>
      <c r="BF179" s="15">
        <v>0</v>
      </c>
      <c r="BG179" s="15">
        <v>0</v>
      </c>
      <c r="BH179" s="15">
        <v>0</v>
      </c>
      <c r="BI179" s="15">
        <v>0</v>
      </c>
      <c r="BJ179" s="15">
        <v>0</v>
      </c>
      <c r="BK179" s="15">
        <v>0</v>
      </c>
      <c r="BL179" s="15">
        <v>0</v>
      </c>
      <c r="BM179" s="15">
        <v>0</v>
      </c>
      <c r="BN179" s="15">
        <v>0</v>
      </c>
      <c r="BO179" s="15">
        <v>0</v>
      </c>
      <c r="BP179" s="15">
        <v>0</v>
      </c>
      <c r="BQ179" s="15">
        <v>180</v>
      </c>
      <c r="BR179" s="15">
        <v>0</v>
      </c>
      <c r="BS179" s="18"/>
      <c r="BT179" s="19">
        <v>2</v>
      </c>
      <c r="BU179" s="18">
        <v>36</v>
      </c>
      <c r="BV179" s="18">
        <v>36</v>
      </c>
      <c r="BW179" s="18">
        <v>3</v>
      </c>
      <c r="BX179" s="17">
        <v>31909</v>
      </c>
      <c r="BY179" s="16" t="s">
        <v>325</v>
      </c>
      <c r="BZ179" s="15" t="s">
        <v>325</v>
      </c>
      <c r="CA179" s="15">
        <v>0</v>
      </c>
      <c r="CB179" s="15" t="s">
        <v>324</v>
      </c>
      <c r="CC179" s="15" t="s">
        <v>324</v>
      </c>
      <c r="CD179" s="15">
        <v>0</v>
      </c>
      <c r="CE179" s="15">
        <v>0</v>
      </c>
      <c r="CF179" s="15">
        <v>0</v>
      </c>
      <c r="CG179" s="15">
        <v>0</v>
      </c>
      <c r="CH179" s="15">
        <v>0</v>
      </c>
      <c r="CI179" s="15">
        <v>0</v>
      </c>
      <c r="CJ179" s="15">
        <v>0</v>
      </c>
      <c r="CK179" s="15">
        <v>0</v>
      </c>
      <c r="CL179" s="15">
        <v>0</v>
      </c>
      <c r="CM179" s="15">
        <v>0</v>
      </c>
      <c r="CN179" s="15">
        <v>181.36</v>
      </c>
      <c r="CO179" s="15">
        <v>0</v>
      </c>
      <c r="CP179" s="15">
        <v>3467.5699999999997</v>
      </c>
      <c r="CQ179" s="15">
        <v>0</v>
      </c>
      <c r="CR179" s="15">
        <v>0</v>
      </c>
      <c r="CS179" s="15">
        <v>564.79999999999995</v>
      </c>
      <c r="CT179" s="15">
        <v>0</v>
      </c>
      <c r="CU179" s="15">
        <v>0</v>
      </c>
      <c r="CV179" s="15">
        <v>0</v>
      </c>
      <c r="CW179" s="15">
        <v>0</v>
      </c>
      <c r="CX179" s="15">
        <v>0</v>
      </c>
      <c r="CY179" s="15">
        <v>0</v>
      </c>
      <c r="CZ179" s="15">
        <v>0</v>
      </c>
      <c r="DA179" s="15">
        <v>0</v>
      </c>
      <c r="DB179" s="15">
        <v>0</v>
      </c>
      <c r="DC179" s="15">
        <v>0</v>
      </c>
      <c r="DD179" s="15">
        <v>0</v>
      </c>
      <c r="DE179" s="15">
        <v>0</v>
      </c>
      <c r="DF179" s="15">
        <v>0</v>
      </c>
      <c r="DG179" s="15">
        <v>0</v>
      </c>
      <c r="DH179" s="15">
        <v>0</v>
      </c>
      <c r="DI179" s="15">
        <v>0</v>
      </c>
      <c r="DJ179" s="15">
        <v>0</v>
      </c>
      <c r="DK179" s="15">
        <v>0</v>
      </c>
      <c r="DL179" s="15">
        <v>0</v>
      </c>
      <c r="DM179" s="15">
        <v>0</v>
      </c>
      <c r="DN179" s="15">
        <v>0</v>
      </c>
      <c r="DO179" s="15">
        <v>0</v>
      </c>
      <c r="DP179" s="15">
        <v>0</v>
      </c>
      <c r="DQ179" s="15">
        <v>0</v>
      </c>
      <c r="DR179" s="15">
        <v>0</v>
      </c>
      <c r="DS179" s="15">
        <v>0</v>
      </c>
      <c r="DT179" s="15">
        <v>0</v>
      </c>
      <c r="DU179" s="15">
        <v>0</v>
      </c>
      <c r="DV179" s="15">
        <v>277.33</v>
      </c>
      <c r="DW179" s="15">
        <v>0</v>
      </c>
      <c r="DX179" s="13">
        <v>0</v>
      </c>
      <c r="DY179" s="13">
        <v>0</v>
      </c>
      <c r="DZ179" s="13">
        <v>0</v>
      </c>
      <c r="EA179" s="14">
        <v>40.409999999999997</v>
      </c>
      <c r="EC179" s="13">
        <v>30</v>
      </c>
    </row>
    <row r="180" spans="1:133" s="13" customFormat="1" x14ac:dyDescent="0.25">
      <c r="A180" s="25" t="s">
        <v>329</v>
      </c>
      <c r="B180" s="23">
        <v>2</v>
      </c>
      <c r="C180" s="23">
        <v>2</v>
      </c>
      <c r="D180" s="23" t="s">
        <v>340</v>
      </c>
      <c r="E180" s="15" t="s">
        <v>235</v>
      </c>
      <c r="F180" s="15" t="s">
        <v>428</v>
      </c>
      <c r="G180" s="15">
        <v>2539.09</v>
      </c>
      <c r="H180" s="15">
        <v>0</v>
      </c>
      <c r="I180" s="15">
        <v>0</v>
      </c>
      <c r="J180" s="15">
        <v>0</v>
      </c>
      <c r="K180" s="15">
        <v>0</v>
      </c>
      <c r="L180" s="15">
        <v>211.05</v>
      </c>
      <c r="M180" s="15">
        <v>2.65</v>
      </c>
      <c r="N180" s="15">
        <v>0</v>
      </c>
      <c r="O180" s="15">
        <v>0</v>
      </c>
      <c r="P180" s="15">
        <v>261.42</v>
      </c>
      <c r="Q180" s="15">
        <v>2971.93</v>
      </c>
      <c r="R180" s="15">
        <v>24.89</v>
      </c>
      <c r="S180" s="15">
        <v>253.62</v>
      </c>
      <c r="T180" s="15">
        <v>0</v>
      </c>
      <c r="U180" s="15">
        <v>2688.26</v>
      </c>
      <c r="V180" s="15">
        <v>3253.33</v>
      </c>
      <c r="W180" s="15">
        <v>0</v>
      </c>
      <c r="X180" s="15">
        <v>0</v>
      </c>
      <c r="Y180" s="15">
        <v>0</v>
      </c>
      <c r="Z180" s="15">
        <v>0</v>
      </c>
      <c r="AA180" s="15">
        <v>0</v>
      </c>
      <c r="AB180" s="15">
        <v>550.55999999999995</v>
      </c>
      <c r="AC180" s="24">
        <v>223.03</v>
      </c>
      <c r="AD180" s="15">
        <v>0</v>
      </c>
      <c r="AE180" s="23">
        <v>86.82</v>
      </c>
      <c r="AF180" s="23">
        <v>86.82</v>
      </c>
      <c r="AG180" s="15">
        <v>0</v>
      </c>
      <c r="AH180" s="15"/>
      <c r="AI180" s="15"/>
      <c r="AJ180" s="15"/>
      <c r="AK180" s="15"/>
      <c r="AL180" s="15"/>
      <c r="AM180" s="15"/>
      <c r="AN180" s="15"/>
      <c r="AO180" s="22"/>
      <c r="AP180" s="22"/>
      <c r="AQ180" s="15" t="s">
        <v>28</v>
      </c>
      <c r="AR180" s="15">
        <v>1</v>
      </c>
      <c r="AS180" s="21">
        <v>44733</v>
      </c>
      <c r="AT180" s="21" t="s">
        <v>324</v>
      </c>
      <c r="AU180" s="20">
        <v>0</v>
      </c>
      <c r="AV180" s="15"/>
      <c r="AW180" s="15">
        <v>0</v>
      </c>
      <c r="AX180" s="15">
        <v>0</v>
      </c>
      <c r="AY180" s="15">
        <v>0</v>
      </c>
      <c r="AZ180" s="15">
        <v>0</v>
      </c>
      <c r="BA180" s="15">
        <v>0</v>
      </c>
      <c r="BB180" s="15">
        <v>0</v>
      </c>
      <c r="BC180" s="15">
        <v>0</v>
      </c>
      <c r="BD180" s="15">
        <v>0</v>
      </c>
      <c r="BE180" s="15">
        <v>0</v>
      </c>
      <c r="BF180" s="15">
        <v>0</v>
      </c>
      <c r="BG180" s="15">
        <v>0</v>
      </c>
      <c r="BH180" s="15">
        <v>0</v>
      </c>
      <c r="BI180" s="15">
        <v>0</v>
      </c>
      <c r="BJ180" s="15">
        <v>0</v>
      </c>
      <c r="BK180" s="15">
        <v>0</v>
      </c>
      <c r="BL180" s="15">
        <v>0</v>
      </c>
      <c r="BM180" s="15">
        <v>0</v>
      </c>
      <c r="BN180" s="15">
        <v>0</v>
      </c>
      <c r="BO180" s="15">
        <v>0</v>
      </c>
      <c r="BP180" s="15">
        <v>0</v>
      </c>
      <c r="BQ180" s="15">
        <v>180</v>
      </c>
      <c r="BR180" s="15">
        <v>0</v>
      </c>
      <c r="BS180" s="18"/>
      <c r="BT180" s="19">
        <v>2</v>
      </c>
      <c r="BU180" s="18">
        <v>36</v>
      </c>
      <c r="BV180" s="18">
        <v>36</v>
      </c>
      <c r="BW180" s="18">
        <v>3</v>
      </c>
      <c r="BX180" s="17">
        <v>30358</v>
      </c>
      <c r="BY180" s="16" t="s">
        <v>325</v>
      </c>
      <c r="BZ180" s="15" t="s">
        <v>325</v>
      </c>
      <c r="CA180" s="15">
        <v>0</v>
      </c>
      <c r="CB180" s="15"/>
      <c r="CC180" s="15"/>
      <c r="CD180" s="15">
        <v>0</v>
      </c>
      <c r="CE180" s="15">
        <v>0</v>
      </c>
      <c r="CF180" s="15">
        <v>0</v>
      </c>
      <c r="CG180" s="15">
        <v>0</v>
      </c>
      <c r="CH180" s="15">
        <v>0</v>
      </c>
      <c r="CI180" s="15">
        <v>0</v>
      </c>
      <c r="CJ180" s="15">
        <v>0</v>
      </c>
      <c r="CK180" s="15">
        <v>0</v>
      </c>
      <c r="CL180" s="15">
        <v>0</v>
      </c>
      <c r="CM180" s="15">
        <v>0</v>
      </c>
      <c r="CN180" s="15">
        <v>169.27</v>
      </c>
      <c r="CO180" s="15">
        <v>0</v>
      </c>
      <c r="CP180" s="15">
        <v>3255.9800000000005</v>
      </c>
      <c r="CQ180" s="15">
        <v>0</v>
      </c>
      <c r="CR180" s="15">
        <v>0</v>
      </c>
      <c r="CS180" s="15">
        <v>263.57</v>
      </c>
      <c r="CT180" s="15">
        <v>0</v>
      </c>
      <c r="CU180" s="15">
        <v>70.349999999999994</v>
      </c>
      <c r="CV180" s="15">
        <v>0</v>
      </c>
      <c r="CW180" s="15">
        <v>0</v>
      </c>
      <c r="CX180" s="15">
        <v>0</v>
      </c>
      <c r="CY180" s="15">
        <v>27.79</v>
      </c>
      <c r="CZ180" s="15">
        <v>0</v>
      </c>
      <c r="DA180" s="15">
        <v>0</v>
      </c>
      <c r="DB180" s="15">
        <v>0</v>
      </c>
      <c r="DC180" s="15">
        <v>0</v>
      </c>
      <c r="DD180" s="15">
        <v>0</v>
      </c>
      <c r="DE180" s="15">
        <v>0</v>
      </c>
      <c r="DF180" s="15">
        <v>0</v>
      </c>
      <c r="DG180" s="15">
        <v>0</v>
      </c>
      <c r="DH180" s="15">
        <v>0</v>
      </c>
      <c r="DI180" s="15">
        <v>0</v>
      </c>
      <c r="DJ180" s="15">
        <v>0</v>
      </c>
      <c r="DK180" s="15">
        <v>0</v>
      </c>
      <c r="DL180" s="15">
        <v>0</v>
      </c>
      <c r="DM180" s="15">
        <v>0</v>
      </c>
      <c r="DN180" s="15">
        <v>0</v>
      </c>
      <c r="DO180" s="15">
        <v>0</v>
      </c>
      <c r="DP180" s="15">
        <v>0</v>
      </c>
      <c r="DQ180" s="15">
        <v>0</v>
      </c>
      <c r="DR180" s="15">
        <v>0</v>
      </c>
      <c r="DS180" s="15">
        <v>0</v>
      </c>
      <c r="DT180" s="15">
        <v>0</v>
      </c>
      <c r="DU180" s="15">
        <v>0</v>
      </c>
      <c r="DV180" s="15">
        <v>260.26</v>
      </c>
      <c r="DW180" s="15">
        <v>0</v>
      </c>
      <c r="DX180" s="13">
        <v>0</v>
      </c>
      <c r="DY180" s="13">
        <v>0</v>
      </c>
      <c r="DZ180" s="13">
        <v>0</v>
      </c>
      <c r="EA180" s="14">
        <v>40.409999999999997</v>
      </c>
      <c r="EC180" s="13">
        <v>28</v>
      </c>
    </row>
    <row r="181" spans="1:133" s="13" customFormat="1" x14ac:dyDescent="0.25">
      <c r="A181" s="25" t="s">
        <v>329</v>
      </c>
      <c r="B181" s="23">
        <v>2</v>
      </c>
      <c r="C181" s="23">
        <v>2</v>
      </c>
      <c r="D181" s="26" t="s">
        <v>355</v>
      </c>
      <c r="E181" s="15" t="s">
        <v>236</v>
      </c>
      <c r="F181" s="15" t="s">
        <v>427</v>
      </c>
      <c r="G181" s="15">
        <v>0</v>
      </c>
      <c r="H181" s="15">
        <v>0</v>
      </c>
      <c r="I181" s="15">
        <v>0</v>
      </c>
      <c r="J181" s="15">
        <v>0</v>
      </c>
      <c r="K181" s="15">
        <v>0</v>
      </c>
      <c r="L181" s="15">
        <v>3619.01</v>
      </c>
      <c r="M181" s="15">
        <v>0</v>
      </c>
      <c r="N181" s="15">
        <v>0</v>
      </c>
      <c r="O181" s="15">
        <v>0</v>
      </c>
      <c r="P181" s="15">
        <v>0</v>
      </c>
      <c r="Q181" s="15">
        <v>0</v>
      </c>
      <c r="R181" s="15">
        <v>0</v>
      </c>
      <c r="S181" s="15">
        <v>4045.41</v>
      </c>
      <c r="T181" s="15">
        <v>0</v>
      </c>
      <c r="U181" s="15">
        <v>7.09</v>
      </c>
      <c r="V181" s="15">
        <v>4825.3500000000004</v>
      </c>
      <c r="W181" s="15">
        <v>0</v>
      </c>
      <c r="X181" s="15">
        <v>0</v>
      </c>
      <c r="Y181" s="15">
        <v>0</v>
      </c>
      <c r="Z181" s="15">
        <v>0</v>
      </c>
      <c r="AA181" s="15">
        <v>7.09</v>
      </c>
      <c r="AB181" s="15">
        <v>723.8</v>
      </c>
      <c r="AC181" s="24">
        <v>223.03</v>
      </c>
      <c r="AD181" s="15">
        <v>0</v>
      </c>
      <c r="AE181" s="23">
        <v>86.82</v>
      </c>
      <c r="AF181" s="23">
        <v>86.82</v>
      </c>
      <c r="AG181" s="15">
        <v>0</v>
      </c>
      <c r="AH181" s="15"/>
      <c r="AI181" s="15"/>
      <c r="AJ181" s="15"/>
      <c r="AK181" s="15"/>
      <c r="AL181" s="15"/>
      <c r="AM181" s="15"/>
      <c r="AN181" s="15"/>
      <c r="AO181" s="22"/>
      <c r="AP181" s="22"/>
      <c r="AQ181" s="15" t="s">
        <v>15</v>
      </c>
      <c r="AR181" s="15">
        <v>1</v>
      </c>
      <c r="AS181" s="21">
        <v>44524</v>
      </c>
      <c r="AT181" s="21" t="s">
        <v>324</v>
      </c>
      <c r="AU181" s="20">
        <v>0</v>
      </c>
      <c r="AV181" s="15"/>
      <c r="AW181" s="15">
        <v>0</v>
      </c>
      <c r="AX181" s="15">
        <v>0</v>
      </c>
      <c r="AY181" s="15">
        <v>0</v>
      </c>
      <c r="AZ181" s="15">
        <v>0</v>
      </c>
      <c r="BA181" s="15">
        <v>0</v>
      </c>
      <c r="BB181" s="15">
        <v>0</v>
      </c>
      <c r="BC181" s="15">
        <v>0</v>
      </c>
      <c r="BD181" s="15">
        <v>0</v>
      </c>
      <c r="BE181" s="15">
        <v>0</v>
      </c>
      <c r="BF181" s="15">
        <v>0</v>
      </c>
      <c r="BG181" s="15">
        <v>0</v>
      </c>
      <c r="BH181" s="15">
        <v>0</v>
      </c>
      <c r="BI181" s="15">
        <v>0</v>
      </c>
      <c r="BJ181" s="15">
        <v>0</v>
      </c>
      <c r="BK181" s="15">
        <v>0</v>
      </c>
      <c r="BL181" s="15">
        <v>0</v>
      </c>
      <c r="BM181" s="15">
        <v>0</v>
      </c>
      <c r="BN181" s="15">
        <v>0</v>
      </c>
      <c r="BO181" s="15">
        <v>0</v>
      </c>
      <c r="BP181" s="15">
        <v>0</v>
      </c>
      <c r="BQ181" s="15">
        <v>180</v>
      </c>
      <c r="BR181" s="15">
        <v>0</v>
      </c>
      <c r="BS181" s="18"/>
      <c r="BT181" s="19">
        <v>2</v>
      </c>
      <c r="BU181" s="18">
        <v>36</v>
      </c>
      <c r="BV181" s="18">
        <v>36</v>
      </c>
      <c r="BW181" s="18">
        <v>3</v>
      </c>
      <c r="BX181" s="17">
        <v>34558</v>
      </c>
      <c r="BY181" s="16" t="s">
        <v>325</v>
      </c>
      <c r="BZ181" s="15" t="s">
        <v>325</v>
      </c>
      <c r="CA181" s="15">
        <v>0</v>
      </c>
      <c r="CB181" s="15" t="s">
        <v>324</v>
      </c>
      <c r="CC181" s="15" t="s">
        <v>324</v>
      </c>
      <c r="CD181" s="15">
        <v>0</v>
      </c>
      <c r="CE181" s="15">
        <v>0</v>
      </c>
      <c r="CF181" s="15">
        <v>0</v>
      </c>
      <c r="CG181" s="15">
        <v>0</v>
      </c>
      <c r="CH181" s="15">
        <v>0</v>
      </c>
      <c r="CI181" s="15">
        <v>0</v>
      </c>
      <c r="CJ181" s="15">
        <v>0</v>
      </c>
      <c r="CK181" s="15">
        <v>0</v>
      </c>
      <c r="CL181" s="15">
        <v>0</v>
      </c>
      <c r="CM181" s="15">
        <v>0</v>
      </c>
      <c r="CN181" s="15">
        <v>0</v>
      </c>
      <c r="CO181" s="15">
        <v>0</v>
      </c>
      <c r="CP181" s="15">
        <v>4832.4400000000005</v>
      </c>
      <c r="CQ181" s="15">
        <v>0</v>
      </c>
      <c r="CR181" s="15">
        <v>0</v>
      </c>
      <c r="CS181" s="15">
        <v>0</v>
      </c>
      <c r="CT181" s="15">
        <v>0</v>
      </c>
      <c r="CU181" s="15">
        <v>1206.3399999999999</v>
      </c>
      <c r="CV181" s="15">
        <v>0</v>
      </c>
      <c r="CW181" s="15">
        <v>0</v>
      </c>
      <c r="CX181" s="15">
        <v>0</v>
      </c>
      <c r="CY181" s="15">
        <v>501.45</v>
      </c>
      <c r="CZ181" s="15">
        <v>0</v>
      </c>
      <c r="DA181" s="15">
        <v>0</v>
      </c>
      <c r="DB181" s="15">
        <v>0</v>
      </c>
      <c r="DC181" s="15">
        <v>278.49</v>
      </c>
      <c r="DD181" s="15">
        <v>0</v>
      </c>
      <c r="DE181" s="15">
        <v>0</v>
      </c>
      <c r="DF181" s="15">
        <v>0</v>
      </c>
      <c r="DG181" s="15">
        <v>0</v>
      </c>
      <c r="DH181" s="15">
        <v>0</v>
      </c>
      <c r="DI181" s="15">
        <v>0</v>
      </c>
      <c r="DJ181" s="15">
        <v>0</v>
      </c>
      <c r="DK181" s="15">
        <v>0</v>
      </c>
      <c r="DL181" s="15">
        <v>0</v>
      </c>
      <c r="DM181" s="15">
        <v>0</v>
      </c>
      <c r="DN181" s="15">
        <v>0</v>
      </c>
      <c r="DO181" s="15">
        <v>0</v>
      </c>
      <c r="DP181" s="15">
        <v>0</v>
      </c>
      <c r="DQ181" s="15">
        <v>0</v>
      </c>
      <c r="DR181" s="15">
        <v>0</v>
      </c>
      <c r="DS181" s="15">
        <v>0</v>
      </c>
      <c r="DT181" s="15">
        <v>0</v>
      </c>
      <c r="DU181" s="15">
        <v>0</v>
      </c>
      <c r="DV181" s="15">
        <v>386.03</v>
      </c>
      <c r="DW181" s="15">
        <v>0</v>
      </c>
      <c r="DX181" s="13">
        <v>0</v>
      </c>
      <c r="DY181" s="13">
        <v>0</v>
      </c>
      <c r="DZ181" s="13">
        <v>0</v>
      </c>
      <c r="EA181" s="14">
        <v>40.409999999999997</v>
      </c>
      <c r="EC181" s="13">
        <v>0</v>
      </c>
    </row>
    <row r="182" spans="1:133" s="13" customFormat="1" x14ac:dyDescent="0.25">
      <c r="A182" s="25" t="s">
        <v>329</v>
      </c>
      <c r="B182" s="23">
        <v>2</v>
      </c>
      <c r="C182" s="23">
        <v>2</v>
      </c>
      <c r="D182" s="26" t="s">
        <v>355</v>
      </c>
      <c r="E182" s="15" t="s">
        <v>237</v>
      </c>
      <c r="F182" s="15" t="s">
        <v>426</v>
      </c>
      <c r="G182" s="15">
        <v>2508.83</v>
      </c>
      <c r="H182" s="15">
        <v>0</v>
      </c>
      <c r="I182" s="15">
        <v>0</v>
      </c>
      <c r="J182" s="15">
        <v>0</v>
      </c>
      <c r="K182" s="15">
        <v>0</v>
      </c>
      <c r="L182" s="15">
        <v>491.76</v>
      </c>
      <c r="M182" s="15">
        <v>0</v>
      </c>
      <c r="N182" s="15">
        <v>75.260000000000005</v>
      </c>
      <c r="O182" s="15">
        <v>0</v>
      </c>
      <c r="P182" s="15">
        <v>277.74</v>
      </c>
      <c r="Q182" s="15">
        <v>3073.58</v>
      </c>
      <c r="R182" s="15">
        <v>32.520000000000003</v>
      </c>
      <c r="S182" s="15">
        <v>587.09</v>
      </c>
      <c r="T182" s="15">
        <v>0</v>
      </c>
      <c r="U182" s="15">
        <v>2763.33</v>
      </c>
      <c r="V182" s="15">
        <v>3729.2599999999998</v>
      </c>
      <c r="W182" s="15">
        <v>0</v>
      </c>
      <c r="X182" s="15">
        <v>0</v>
      </c>
      <c r="Y182" s="15">
        <v>0</v>
      </c>
      <c r="Z182" s="15">
        <v>0</v>
      </c>
      <c r="AA182" s="15">
        <v>0</v>
      </c>
      <c r="AB182" s="15">
        <v>615.16999999999996</v>
      </c>
      <c r="AC182" s="24">
        <v>223.03</v>
      </c>
      <c r="AD182" s="15">
        <v>0</v>
      </c>
      <c r="AE182" s="23">
        <v>86.82</v>
      </c>
      <c r="AF182" s="23">
        <v>86.82</v>
      </c>
      <c r="AG182" s="15">
        <v>0</v>
      </c>
      <c r="AH182" s="15"/>
      <c r="AI182" s="15"/>
      <c r="AJ182" s="15"/>
      <c r="AK182" s="15"/>
      <c r="AL182" s="15"/>
      <c r="AM182" s="15"/>
      <c r="AN182" s="15"/>
      <c r="AO182" s="22"/>
      <c r="AP182" s="22"/>
      <c r="AQ182" s="15" t="s">
        <v>15</v>
      </c>
      <c r="AR182" s="15">
        <v>1</v>
      </c>
      <c r="AS182" s="21">
        <v>43908</v>
      </c>
      <c r="AT182" s="21" t="s">
        <v>324</v>
      </c>
      <c r="AU182" s="20">
        <v>0</v>
      </c>
      <c r="AV182" s="15"/>
      <c r="AW182" s="15">
        <v>0</v>
      </c>
      <c r="AX182" s="15">
        <v>0</v>
      </c>
      <c r="AY182" s="15">
        <v>0</v>
      </c>
      <c r="AZ182" s="15">
        <v>0</v>
      </c>
      <c r="BA182" s="15">
        <v>0</v>
      </c>
      <c r="BB182" s="15">
        <v>0</v>
      </c>
      <c r="BC182" s="15">
        <v>0</v>
      </c>
      <c r="BD182" s="15">
        <v>0</v>
      </c>
      <c r="BE182" s="15">
        <v>0</v>
      </c>
      <c r="BF182" s="15">
        <v>0</v>
      </c>
      <c r="BG182" s="15">
        <v>0</v>
      </c>
      <c r="BH182" s="15">
        <v>0</v>
      </c>
      <c r="BI182" s="15">
        <v>0</v>
      </c>
      <c r="BJ182" s="15">
        <v>0</v>
      </c>
      <c r="BK182" s="15">
        <v>0</v>
      </c>
      <c r="BL182" s="15">
        <v>0</v>
      </c>
      <c r="BM182" s="15">
        <v>0</v>
      </c>
      <c r="BN182" s="15">
        <v>0</v>
      </c>
      <c r="BO182" s="15">
        <v>0</v>
      </c>
      <c r="BP182" s="15">
        <v>0</v>
      </c>
      <c r="BQ182" s="15">
        <v>180</v>
      </c>
      <c r="BR182" s="15">
        <v>0</v>
      </c>
      <c r="BS182" s="18"/>
      <c r="BT182" s="19">
        <v>2</v>
      </c>
      <c r="BU182" s="18">
        <v>36</v>
      </c>
      <c r="BV182" s="18">
        <v>36</v>
      </c>
      <c r="BW182" s="18">
        <v>4</v>
      </c>
      <c r="BX182" s="17">
        <v>35665</v>
      </c>
      <c r="BY182" s="16" t="s">
        <v>325</v>
      </c>
      <c r="BZ182" s="15" t="s">
        <v>325</v>
      </c>
      <c r="CA182" s="15">
        <v>0</v>
      </c>
      <c r="CB182" s="15" t="s">
        <v>324</v>
      </c>
      <c r="CC182" s="15" t="s">
        <v>324</v>
      </c>
      <c r="CD182" s="15">
        <v>0</v>
      </c>
      <c r="CE182" s="15">
        <v>0</v>
      </c>
      <c r="CF182" s="15">
        <v>0</v>
      </c>
      <c r="CG182" s="15">
        <v>0</v>
      </c>
      <c r="CH182" s="15">
        <v>0</v>
      </c>
      <c r="CI182" s="15">
        <v>0</v>
      </c>
      <c r="CJ182" s="15">
        <v>0</v>
      </c>
      <c r="CK182" s="15">
        <v>0</v>
      </c>
      <c r="CL182" s="15">
        <v>0</v>
      </c>
      <c r="CM182" s="15">
        <v>0</v>
      </c>
      <c r="CN182" s="15">
        <v>0</v>
      </c>
      <c r="CO182" s="15">
        <v>0</v>
      </c>
      <c r="CP182" s="15">
        <v>3729.26</v>
      </c>
      <c r="CQ182" s="15">
        <v>0</v>
      </c>
      <c r="CR182" s="15">
        <v>0</v>
      </c>
      <c r="CS182" s="15">
        <v>489.49</v>
      </c>
      <c r="CT182" s="15">
        <v>0</v>
      </c>
      <c r="CU182" s="15">
        <v>163.92</v>
      </c>
      <c r="CV182" s="15">
        <v>0</v>
      </c>
      <c r="CW182" s="15">
        <v>0</v>
      </c>
      <c r="CX182" s="15">
        <v>0</v>
      </c>
      <c r="CY182" s="15">
        <v>68.58</v>
      </c>
      <c r="CZ182" s="15">
        <v>0</v>
      </c>
      <c r="DA182" s="15">
        <v>0</v>
      </c>
      <c r="DB182" s="15">
        <v>0</v>
      </c>
      <c r="DC182" s="15">
        <v>0</v>
      </c>
      <c r="DD182" s="15">
        <v>0</v>
      </c>
      <c r="DE182" s="15">
        <v>0</v>
      </c>
      <c r="DF182" s="15">
        <v>0</v>
      </c>
      <c r="DG182" s="15">
        <v>0</v>
      </c>
      <c r="DH182" s="15">
        <v>0</v>
      </c>
      <c r="DI182" s="15">
        <v>0</v>
      </c>
      <c r="DJ182" s="15">
        <v>0</v>
      </c>
      <c r="DK182" s="15">
        <v>0</v>
      </c>
      <c r="DL182" s="15">
        <v>0</v>
      </c>
      <c r="DM182" s="15">
        <v>0</v>
      </c>
      <c r="DN182" s="15">
        <v>0</v>
      </c>
      <c r="DO182" s="15">
        <v>0</v>
      </c>
      <c r="DP182" s="15">
        <v>0</v>
      </c>
      <c r="DQ182" s="15">
        <v>0</v>
      </c>
      <c r="DR182" s="15">
        <v>0</v>
      </c>
      <c r="DS182" s="15">
        <v>0</v>
      </c>
      <c r="DT182" s="15">
        <v>0</v>
      </c>
      <c r="DU182" s="15">
        <v>0</v>
      </c>
      <c r="DV182" s="15">
        <v>298.33999999999997</v>
      </c>
      <c r="DW182" s="15">
        <v>0</v>
      </c>
      <c r="DX182" s="13">
        <v>0</v>
      </c>
      <c r="DY182" s="13">
        <v>0</v>
      </c>
      <c r="DZ182" s="13">
        <v>0</v>
      </c>
      <c r="EA182" s="14">
        <v>40.409999999999997</v>
      </c>
      <c r="EC182" s="13">
        <v>26</v>
      </c>
    </row>
    <row r="183" spans="1:133" s="13" customFormat="1" x14ac:dyDescent="0.25">
      <c r="A183" s="25" t="s">
        <v>329</v>
      </c>
      <c r="B183" s="23">
        <v>2</v>
      </c>
      <c r="C183" s="23">
        <v>2</v>
      </c>
      <c r="D183" s="23" t="s">
        <v>367</v>
      </c>
      <c r="E183" s="15" t="s">
        <v>238</v>
      </c>
      <c r="F183" s="15" t="s">
        <v>425</v>
      </c>
      <c r="G183" s="15">
        <v>2720.45</v>
      </c>
      <c r="H183" s="15">
        <v>0</v>
      </c>
      <c r="I183" s="15">
        <v>0</v>
      </c>
      <c r="J183" s="15">
        <v>0</v>
      </c>
      <c r="K183" s="15">
        <v>0</v>
      </c>
      <c r="L183" s="15">
        <v>0</v>
      </c>
      <c r="M183" s="15">
        <v>5.9</v>
      </c>
      <c r="N183" s="15">
        <v>81.61</v>
      </c>
      <c r="O183" s="15">
        <v>0</v>
      </c>
      <c r="P183" s="15">
        <v>388.57</v>
      </c>
      <c r="Q183" s="15">
        <v>4069.72</v>
      </c>
      <c r="R183" s="15">
        <v>124.9</v>
      </c>
      <c r="S183" s="15">
        <v>0</v>
      </c>
      <c r="T183" s="15">
        <v>0</v>
      </c>
      <c r="U183" s="15">
        <v>3527.1500000000005</v>
      </c>
      <c r="V183" s="15">
        <v>4069.72</v>
      </c>
      <c r="W183" s="15">
        <v>0</v>
      </c>
      <c r="X183" s="15">
        <v>0</v>
      </c>
      <c r="Y183" s="15">
        <v>0</v>
      </c>
      <c r="Z183" s="15">
        <v>0</v>
      </c>
      <c r="AA183" s="15">
        <v>0</v>
      </c>
      <c r="AB183" s="15">
        <v>561.59</v>
      </c>
      <c r="AC183" s="24">
        <v>223.03</v>
      </c>
      <c r="AD183" s="15">
        <v>0</v>
      </c>
      <c r="AE183" s="23">
        <v>86.82</v>
      </c>
      <c r="AF183" s="23">
        <v>86.82</v>
      </c>
      <c r="AG183" s="15">
        <v>0</v>
      </c>
      <c r="AH183" s="15"/>
      <c r="AI183" s="15"/>
      <c r="AJ183" s="15"/>
      <c r="AK183" s="15"/>
      <c r="AL183" s="15"/>
      <c r="AM183" s="15"/>
      <c r="AN183" s="15"/>
      <c r="AO183" s="22"/>
      <c r="AP183" s="22"/>
      <c r="AQ183" s="15" t="s">
        <v>28</v>
      </c>
      <c r="AR183" s="15">
        <v>1</v>
      </c>
      <c r="AS183" s="21">
        <v>43771</v>
      </c>
      <c r="AT183" s="21" t="s">
        <v>324</v>
      </c>
      <c r="AU183" s="20">
        <v>0</v>
      </c>
      <c r="AV183" s="15"/>
      <c r="AW183" s="15">
        <v>0</v>
      </c>
      <c r="AX183" s="15">
        <v>0</v>
      </c>
      <c r="AY183" s="15">
        <v>0</v>
      </c>
      <c r="AZ183" s="15">
        <v>0</v>
      </c>
      <c r="BA183" s="15">
        <v>0</v>
      </c>
      <c r="BB183" s="15">
        <v>0</v>
      </c>
      <c r="BC183" s="15">
        <v>0</v>
      </c>
      <c r="BD183" s="15">
        <v>0</v>
      </c>
      <c r="BE183" s="15">
        <v>0</v>
      </c>
      <c r="BF183" s="15">
        <v>0</v>
      </c>
      <c r="BG183" s="15">
        <v>0</v>
      </c>
      <c r="BH183" s="15">
        <v>0</v>
      </c>
      <c r="BI183" s="15">
        <v>0</v>
      </c>
      <c r="BJ183" s="15">
        <v>0</v>
      </c>
      <c r="BK183" s="15">
        <v>0</v>
      </c>
      <c r="BL183" s="15">
        <v>0</v>
      </c>
      <c r="BM183" s="15">
        <v>0</v>
      </c>
      <c r="BN183" s="15">
        <v>0</v>
      </c>
      <c r="BO183" s="15">
        <v>0</v>
      </c>
      <c r="BP183" s="15">
        <v>0</v>
      </c>
      <c r="BQ183" s="15">
        <v>180</v>
      </c>
      <c r="BR183" s="15">
        <v>0</v>
      </c>
      <c r="BS183" s="18"/>
      <c r="BT183" s="19">
        <v>2</v>
      </c>
      <c r="BU183" s="18">
        <v>36</v>
      </c>
      <c r="BV183" s="18">
        <v>36</v>
      </c>
      <c r="BW183" s="18">
        <v>4</v>
      </c>
      <c r="BX183" s="17">
        <v>28150</v>
      </c>
      <c r="BY183" s="16" t="s">
        <v>325</v>
      </c>
      <c r="BZ183" s="15" t="s">
        <v>325</v>
      </c>
      <c r="CA183" s="15">
        <v>0</v>
      </c>
      <c r="CB183" s="15" t="s">
        <v>324</v>
      </c>
      <c r="CC183" s="15" t="s">
        <v>324</v>
      </c>
      <c r="CD183" s="15">
        <v>0</v>
      </c>
      <c r="CE183" s="15">
        <v>0</v>
      </c>
      <c r="CF183" s="15">
        <v>0</v>
      </c>
      <c r="CG183" s="15">
        <v>0</v>
      </c>
      <c r="CH183" s="15">
        <v>0</v>
      </c>
      <c r="CI183" s="15">
        <v>669.92</v>
      </c>
      <c r="CJ183" s="15">
        <v>133.97999999999999</v>
      </c>
      <c r="CK183" s="15">
        <v>0</v>
      </c>
      <c r="CL183" s="15">
        <v>0</v>
      </c>
      <c r="CM183" s="15">
        <v>0</v>
      </c>
      <c r="CN183" s="15">
        <v>181.36</v>
      </c>
      <c r="CO183" s="15">
        <v>0</v>
      </c>
      <c r="CP183" s="15">
        <v>4075.6200000000003</v>
      </c>
      <c r="CQ183" s="15">
        <v>0</v>
      </c>
      <c r="CR183" s="15">
        <v>0</v>
      </c>
      <c r="CS183" s="15">
        <v>282.39999999999998</v>
      </c>
      <c r="CT183" s="15">
        <v>0</v>
      </c>
      <c r="CU183" s="15">
        <v>0</v>
      </c>
      <c r="CV183" s="15">
        <v>0</v>
      </c>
      <c r="CW183" s="15">
        <v>0</v>
      </c>
      <c r="CX183" s="15">
        <v>0</v>
      </c>
      <c r="CY183" s="15">
        <v>0</v>
      </c>
      <c r="CZ183" s="15">
        <v>0</v>
      </c>
      <c r="DA183" s="15">
        <v>0</v>
      </c>
      <c r="DB183" s="15">
        <v>0</v>
      </c>
      <c r="DC183" s="15">
        <v>0</v>
      </c>
      <c r="DD183" s="15">
        <v>0</v>
      </c>
      <c r="DE183" s="15">
        <v>0</v>
      </c>
      <c r="DF183" s="15">
        <v>0</v>
      </c>
      <c r="DG183" s="15">
        <v>0</v>
      </c>
      <c r="DH183" s="15">
        <v>0</v>
      </c>
      <c r="DI183" s="15">
        <v>0</v>
      </c>
      <c r="DJ183" s="15">
        <v>0</v>
      </c>
      <c r="DK183" s="15">
        <v>35</v>
      </c>
      <c r="DL183" s="15">
        <v>0</v>
      </c>
      <c r="DM183" s="15">
        <v>0</v>
      </c>
      <c r="DN183" s="15">
        <v>0</v>
      </c>
      <c r="DO183" s="15">
        <v>0</v>
      </c>
      <c r="DP183" s="15">
        <v>0</v>
      </c>
      <c r="DQ183" s="15">
        <v>0</v>
      </c>
      <c r="DR183" s="15">
        <v>0</v>
      </c>
      <c r="DS183" s="15">
        <v>0</v>
      </c>
      <c r="DT183" s="15">
        <v>0</v>
      </c>
      <c r="DU183" s="15">
        <v>0</v>
      </c>
      <c r="DV183" s="15">
        <v>325.58</v>
      </c>
      <c r="DW183" s="15">
        <v>0</v>
      </c>
      <c r="DX183" s="13">
        <v>0</v>
      </c>
      <c r="DY183" s="13">
        <v>0</v>
      </c>
      <c r="DZ183" s="13">
        <v>0</v>
      </c>
      <c r="EA183" s="14">
        <v>40.409999999999997</v>
      </c>
      <c r="EC183" s="13">
        <v>30</v>
      </c>
    </row>
    <row r="184" spans="1:133" s="13" customFormat="1" x14ac:dyDescent="0.25">
      <c r="A184" s="25" t="s">
        <v>329</v>
      </c>
      <c r="B184" s="23">
        <v>2</v>
      </c>
      <c r="C184" s="23">
        <v>2</v>
      </c>
      <c r="D184" s="23" t="s">
        <v>352</v>
      </c>
      <c r="E184" s="15" t="s">
        <v>239</v>
      </c>
      <c r="F184" s="15" t="s">
        <v>424</v>
      </c>
      <c r="G184" s="15">
        <v>2720.45</v>
      </c>
      <c r="H184" s="15">
        <v>0</v>
      </c>
      <c r="I184" s="15">
        <v>0</v>
      </c>
      <c r="J184" s="15">
        <v>0</v>
      </c>
      <c r="K184" s="15">
        <v>0</v>
      </c>
      <c r="L184" s="15">
        <v>0</v>
      </c>
      <c r="M184" s="15">
        <v>2.41</v>
      </c>
      <c r="N184" s="15">
        <v>0</v>
      </c>
      <c r="O184" s="15">
        <v>0</v>
      </c>
      <c r="P184" s="15">
        <v>410.61</v>
      </c>
      <c r="Q184" s="15">
        <v>4227.1099999999997</v>
      </c>
      <c r="R184" s="15">
        <v>184.47</v>
      </c>
      <c r="S184" s="15">
        <v>0</v>
      </c>
      <c r="T184" s="15">
        <v>0</v>
      </c>
      <c r="U184" s="15">
        <v>3599.4399999999996</v>
      </c>
      <c r="V184" s="15">
        <v>4227.1099999999997</v>
      </c>
      <c r="W184" s="15">
        <v>0</v>
      </c>
      <c r="X184" s="15">
        <v>0</v>
      </c>
      <c r="Y184" s="15">
        <v>0</v>
      </c>
      <c r="Z184" s="15">
        <v>0</v>
      </c>
      <c r="AA184" s="15">
        <v>0</v>
      </c>
      <c r="AB184" s="15">
        <v>544.57000000000005</v>
      </c>
      <c r="AC184" s="24">
        <v>223.03</v>
      </c>
      <c r="AD184" s="15">
        <v>0</v>
      </c>
      <c r="AE184" s="23">
        <v>86.82</v>
      </c>
      <c r="AF184" s="23">
        <v>86.82</v>
      </c>
      <c r="AG184" s="15">
        <v>0</v>
      </c>
      <c r="AH184" s="15"/>
      <c r="AI184" s="15"/>
      <c r="AJ184" s="15"/>
      <c r="AK184" s="15"/>
      <c r="AL184" s="15"/>
      <c r="AM184" s="15"/>
      <c r="AN184" s="15"/>
      <c r="AO184" s="22"/>
      <c r="AP184" s="22"/>
      <c r="AQ184" s="15" t="s">
        <v>234</v>
      </c>
      <c r="AR184" s="15">
        <v>1</v>
      </c>
      <c r="AS184" s="21">
        <v>44599</v>
      </c>
      <c r="AT184" s="21" t="s">
        <v>324</v>
      </c>
      <c r="AU184" s="20">
        <v>0</v>
      </c>
      <c r="AV184" s="15"/>
      <c r="AW184" s="15">
        <v>0</v>
      </c>
      <c r="AX184" s="15">
        <v>0</v>
      </c>
      <c r="AY184" s="15">
        <v>0</v>
      </c>
      <c r="AZ184" s="15">
        <v>0</v>
      </c>
      <c r="BA184" s="15">
        <v>0</v>
      </c>
      <c r="BB184" s="15">
        <v>0</v>
      </c>
      <c r="BC184" s="15">
        <v>0</v>
      </c>
      <c r="BD184" s="15">
        <v>0</v>
      </c>
      <c r="BE184" s="15">
        <v>0</v>
      </c>
      <c r="BF184" s="15">
        <v>0</v>
      </c>
      <c r="BG184" s="15">
        <v>0</v>
      </c>
      <c r="BH184" s="15">
        <v>0</v>
      </c>
      <c r="BI184" s="15">
        <v>0</v>
      </c>
      <c r="BJ184" s="15">
        <v>0</v>
      </c>
      <c r="BK184" s="15">
        <v>0</v>
      </c>
      <c r="BL184" s="15">
        <v>0</v>
      </c>
      <c r="BM184" s="15">
        <v>0</v>
      </c>
      <c r="BN184" s="15">
        <v>0</v>
      </c>
      <c r="BO184" s="15">
        <v>0</v>
      </c>
      <c r="BP184" s="15">
        <v>0</v>
      </c>
      <c r="BQ184" s="15">
        <v>180</v>
      </c>
      <c r="BR184" s="15">
        <v>0</v>
      </c>
      <c r="BS184" s="18"/>
      <c r="BT184" s="19">
        <v>2</v>
      </c>
      <c r="BU184" s="18">
        <v>36</v>
      </c>
      <c r="BV184" s="18">
        <v>36</v>
      </c>
      <c r="BW184" s="18">
        <v>3</v>
      </c>
      <c r="BX184" s="17">
        <v>28479</v>
      </c>
      <c r="BY184" s="16" t="s">
        <v>325</v>
      </c>
      <c r="BZ184" s="15" t="s">
        <v>325</v>
      </c>
      <c r="CA184" s="15">
        <v>0</v>
      </c>
      <c r="CB184" s="15" t="s">
        <v>324</v>
      </c>
      <c r="CC184" s="15" t="s">
        <v>324</v>
      </c>
      <c r="CD184" s="15">
        <v>0</v>
      </c>
      <c r="CE184" s="15">
        <v>0</v>
      </c>
      <c r="CF184" s="15">
        <v>0</v>
      </c>
      <c r="CG184" s="15">
        <v>0</v>
      </c>
      <c r="CH184" s="15">
        <v>0</v>
      </c>
      <c r="CI184" s="15">
        <v>633.75</v>
      </c>
      <c r="CJ184" s="15">
        <v>126.75</v>
      </c>
      <c r="CK184" s="15">
        <v>0</v>
      </c>
      <c r="CL184" s="15">
        <v>0</v>
      </c>
      <c r="CM184" s="15">
        <v>0</v>
      </c>
      <c r="CN184" s="15">
        <v>181.36</v>
      </c>
      <c r="CO184" s="15">
        <v>0</v>
      </c>
      <c r="CP184" s="15">
        <v>4229.5199999999995</v>
      </c>
      <c r="CQ184" s="15">
        <v>0</v>
      </c>
      <c r="CR184" s="15">
        <v>0</v>
      </c>
      <c r="CS184" s="15">
        <v>564.79999999999995</v>
      </c>
      <c r="CT184" s="15">
        <v>0</v>
      </c>
      <c r="CU184" s="15">
        <v>0</v>
      </c>
      <c r="CV184" s="15">
        <v>0</v>
      </c>
      <c r="CW184" s="15">
        <v>0</v>
      </c>
      <c r="CX184" s="15">
        <v>0</v>
      </c>
      <c r="CY184" s="15">
        <v>0</v>
      </c>
      <c r="CZ184" s="15">
        <v>0</v>
      </c>
      <c r="DA184" s="15">
        <v>0</v>
      </c>
      <c r="DB184" s="15">
        <v>0</v>
      </c>
      <c r="DC184" s="15">
        <v>0</v>
      </c>
      <c r="DD184" s="15">
        <v>0</v>
      </c>
      <c r="DE184" s="15">
        <v>0</v>
      </c>
      <c r="DF184" s="15">
        <v>0</v>
      </c>
      <c r="DG184" s="15">
        <v>0</v>
      </c>
      <c r="DH184" s="15">
        <v>0</v>
      </c>
      <c r="DI184" s="15">
        <v>0</v>
      </c>
      <c r="DJ184" s="15">
        <v>0</v>
      </c>
      <c r="DK184" s="15">
        <v>35</v>
      </c>
      <c r="DL184" s="15">
        <v>0</v>
      </c>
      <c r="DM184" s="15">
        <v>0</v>
      </c>
      <c r="DN184" s="15">
        <v>0</v>
      </c>
      <c r="DO184" s="15">
        <v>0</v>
      </c>
      <c r="DP184" s="15">
        <v>0</v>
      </c>
      <c r="DQ184" s="15">
        <v>0</v>
      </c>
      <c r="DR184" s="15">
        <v>0</v>
      </c>
      <c r="DS184" s="15">
        <v>0</v>
      </c>
      <c r="DT184" s="15">
        <v>0</v>
      </c>
      <c r="DU184" s="15">
        <v>0</v>
      </c>
      <c r="DV184" s="15">
        <v>338.17</v>
      </c>
      <c r="DW184" s="15">
        <v>0</v>
      </c>
      <c r="DX184" s="13">
        <v>0</v>
      </c>
      <c r="DY184" s="13">
        <v>0</v>
      </c>
      <c r="DZ184" s="13">
        <v>0</v>
      </c>
      <c r="EA184" s="14">
        <v>40.409999999999997</v>
      </c>
      <c r="EC184" s="13">
        <v>30</v>
      </c>
    </row>
    <row r="185" spans="1:133" s="13" customFormat="1" x14ac:dyDescent="0.25">
      <c r="A185" s="25" t="s">
        <v>329</v>
      </c>
      <c r="B185" s="23">
        <v>2</v>
      </c>
      <c r="C185" s="23">
        <v>2</v>
      </c>
      <c r="D185" s="23" t="s">
        <v>423</v>
      </c>
      <c r="E185" s="15" t="s">
        <v>240</v>
      </c>
      <c r="F185" s="15" t="s">
        <v>422</v>
      </c>
      <c r="G185" s="15">
        <v>1733.18</v>
      </c>
      <c r="H185" s="15">
        <v>0</v>
      </c>
      <c r="I185" s="15">
        <v>0</v>
      </c>
      <c r="J185" s="15">
        <v>0</v>
      </c>
      <c r="K185" s="15">
        <v>0</v>
      </c>
      <c r="L185" s="15">
        <v>67.53</v>
      </c>
      <c r="M185" s="15">
        <v>5.81</v>
      </c>
      <c r="N185" s="15">
        <v>93.08</v>
      </c>
      <c r="O185" s="15">
        <v>0</v>
      </c>
      <c r="P185" s="15">
        <v>191.79</v>
      </c>
      <c r="Q185" s="15">
        <v>2351.73</v>
      </c>
      <c r="R185" s="15">
        <v>0</v>
      </c>
      <c r="S185" s="15">
        <v>83.25</v>
      </c>
      <c r="T185" s="15">
        <v>0</v>
      </c>
      <c r="U185" s="15">
        <v>2048.0699999999997</v>
      </c>
      <c r="V185" s="15">
        <v>2441.77</v>
      </c>
      <c r="W185" s="15">
        <v>0</v>
      </c>
      <c r="X185" s="15">
        <v>0</v>
      </c>
      <c r="Y185" s="15">
        <v>0</v>
      </c>
      <c r="Z185" s="15">
        <v>0</v>
      </c>
      <c r="AA185" s="15">
        <v>0</v>
      </c>
      <c r="AB185" s="15">
        <v>379.92</v>
      </c>
      <c r="AC185" s="24">
        <v>223.03</v>
      </c>
      <c r="AD185" s="15">
        <v>0</v>
      </c>
      <c r="AE185" s="23">
        <v>86.82</v>
      </c>
      <c r="AF185" s="23">
        <v>86.82</v>
      </c>
      <c r="AG185" s="15">
        <v>0</v>
      </c>
      <c r="AH185" s="15"/>
      <c r="AI185" s="15"/>
      <c r="AJ185" s="15"/>
      <c r="AK185" s="15"/>
      <c r="AL185" s="15"/>
      <c r="AM185" s="15"/>
      <c r="AN185" s="15"/>
      <c r="AO185" s="22"/>
      <c r="AP185" s="22"/>
      <c r="AQ185" s="15" t="s">
        <v>241</v>
      </c>
      <c r="AR185" s="15">
        <v>1</v>
      </c>
      <c r="AS185" s="21">
        <v>42751</v>
      </c>
      <c r="AT185" s="21" t="s">
        <v>324</v>
      </c>
      <c r="AU185" s="20">
        <v>0</v>
      </c>
      <c r="AV185" s="15"/>
      <c r="AW185" s="15">
        <v>0</v>
      </c>
      <c r="AX185" s="15">
        <v>0</v>
      </c>
      <c r="AY185" s="15">
        <v>0</v>
      </c>
      <c r="AZ185" s="15">
        <v>0</v>
      </c>
      <c r="BA185" s="15">
        <v>0</v>
      </c>
      <c r="BB185" s="15">
        <v>0</v>
      </c>
      <c r="BC185" s="15">
        <v>0</v>
      </c>
      <c r="BD185" s="15">
        <v>0</v>
      </c>
      <c r="BE185" s="15">
        <v>0</v>
      </c>
      <c r="BF185" s="15">
        <v>0</v>
      </c>
      <c r="BG185" s="15">
        <v>0</v>
      </c>
      <c r="BH185" s="15">
        <v>0</v>
      </c>
      <c r="BI185" s="15">
        <v>0</v>
      </c>
      <c r="BJ185" s="15">
        <v>0</v>
      </c>
      <c r="BK185" s="15">
        <v>0</v>
      </c>
      <c r="BL185" s="15">
        <v>0</v>
      </c>
      <c r="BM185" s="15">
        <v>0</v>
      </c>
      <c r="BN185" s="15">
        <v>0</v>
      </c>
      <c r="BO185" s="15">
        <v>0</v>
      </c>
      <c r="BP185" s="15">
        <v>0</v>
      </c>
      <c r="BQ185" s="15">
        <v>220</v>
      </c>
      <c r="BR185" s="15">
        <v>0</v>
      </c>
      <c r="BS185" s="18"/>
      <c r="BT185" s="19">
        <v>2</v>
      </c>
      <c r="BU185" s="18">
        <v>44</v>
      </c>
      <c r="BV185" s="18">
        <v>44</v>
      </c>
      <c r="BW185" s="18">
        <v>3</v>
      </c>
      <c r="BX185" s="17">
        <v>35713</v>
      </c>
      <c r="BY185" s="16" t="s">
        <v>325</v>
      </c>
      <c r="BZ185" s="15" t="s">
        <v>325</v>
      </c>
      <c r="CA185" s="15">
        <v>111.69</v>
      </c>
      <c r="CB185" s="15" t="s">
        <v>324</v>
      </c>
      <c r="CC185" s="15" t="s">
        <v>324</v>
      </c>
      <c r="CD185" s="15">
        <v>0</v>
      </c>
      <c r="CE185" s="15">
        <v>0</v>
      </c>
      <c r="CF185" s="15">
        <v>0</v>
      </c>
      <c r="CG185" s="15">
        <v>0</v>
      </c>
      <c r="CH185" s="15">
        <v>0</v>
      </c>
      <c r="CI185" s="15">
        <v>0</v>
      </c>
      <c r="CJ185" s="15">
        <v>0</v>
      </c>
      <c r="CK185" s="15">
        <v>0</v>
      </c>
      <c r="CL185" s="15">
        <v>0</v>
      </c>
      <c r="CM185" s="15">
        <v>0</v>
      </c>
      <c r="CN185" s="15">
        <v>124.1</v>
      </c>
      <c r="CO185" s="15">
        <v>0</v>
      </c>
      <c r="CP185" s="15">
        <v>2447.58</v>
      </c>
      <c r="CQ185" s="15">
        <v>0</v>
      </c>
      <c r="CR185" s="15">
        <v>128.38</v>
      </c>
      <c r="CS185" s="15">
        <v>272.99</v>
      </c>
      <c r="CT185" s="15">
        <v>0</v>
      </c>
      <c r="CU185" s="15">
        <v>22.51</v>
      </c>
      <c r="CV185" s="15">
        <v>0</v>
      </c>
      <c r="CW185" s="15">
        <v>0</v>
      </c>
      <c r="CX185" s="15">
        <v>0</v>
      </c>
      <c r="CY185" s="15">
        <v>6.78</v>
      </c>
      <c r="CZ185" s="15">
        <v>0</v>
      </c>
      <c r="DA185" s="15">
        <v>0</v>
      </c>
      <c r="DB185" s="15">
        <v>0</v>
      </c>
      <c r="DC185" s="15">
        <v>0</v>
      </c>
      <c r="DD185" s="15">
        <v>0</v>
      </c>
      <c r="DE185" s="15">
        <v>0</v>
      </c>
      <c r="DF185" s="15">
        <v>0</v>
      </c>
      <c r="DG185" s="15">
        <v>0</v>
      </c>
      <c r="DH185" s="15">
        <v>0</v>
      </c>
      <c r="DI185" s="15">
        <v>0</v>
      </c>
      <c r="DJ185" s="15">
        <v>0</v>
      </c>
      <c r="DK185" s="15">
        <v>6</v>
      </c>
      <c r="DL185" s="15">
        <v>0</v>
      </c>
      <c r="DM185" s="15">
        <v>0</v>
      </c>
      <c r="DN185" s="15">
        <v>0</v>
      </c>
      <c r="DO185" s="15">
        <v>0</v>
      </c>
      <c r="DP185" s="15">
        <v>0</v>
      </c>
      <c r="DQ185" s="15">
        <v>0</v>
      </c>
      <c r="DR185" s="15">
        <v>0</v>
      </c>
      <c r="DS185" s="15">
        <v>0</v>
      </c>
      <c r="DT185" s="15">
        <v>0</v>
      </c>
      <c r="DU185" s="15">
        <v>0</v>
      </c>
      <c r="DV185" s="15">
        <v>195.33999999999997</v>
      </c>
      <c r="DW185" s="15">
        <v>0</v>
      </c>
      <c r="DX185" s="13">
        <v>0</v>
      </c>
      <c r="DY185" s="13">
        <v>0</v>
      </c>
      <c r="DZ185" s="13">
        <v>0</v>
      </c>
      <c r="EA185" s="14">
        <v>40.409999999999997</v>
      </c>
      <c r="EC185" s="13">
        <v>27</v>
      </c>
    </row>
    <row r="186" spans="1:133" s="13" customFormat="1" x14ac:dyDescent="0.25">
      <c r="A186" s="25" t="s">
        <v>329</v>
      </c>
      <c r="B186" s="23">
        <v>2</v>
      </c>
      <c r="C186" s="23">
        <v>2</v>
      </c>
      <c r="D186" s="23" t="s">
        <v>345</v>
      </c>
      <c r="E186" s="15" t="s">
        <v>242</v>
      </c>
      <c r="F186" s="15" t="s">
        <v>421</v>
      </c>
      <c r="G186" s="15">
        <v>3297.51</v>
      </c>
      <c r="H186" s="15">
        <v>0</v>
      </c>
      <c r="I186" s="15">
        <v>0</v>
      </c>
      <c r="J186" s="15">
        <v>0</v>
      </c>
      <c r="K186" s="15">
        <v>0</v>
      </c>
      <c r="L186" s="15">
        <v>294.64999999999998</v>
      </c>
      <c r="M186" s="15">
        <v>4.5599999999999996</v>
      </c>
      <c r="N186" s="15">
        <v>329.75</v>
      </c>
      <c r="O186" s="15">
        <v>0</v>
      </c>
      <c r="P186" s="15">
        <v>412.03</v>
      </c>
      <c r="Q186" s="15">
        <v>4154.41</v>
      </c>
      <c r="R186" s="15">
        <v>134.08000000000001</v>
      </c>
      <c r="S186" s="15">
        <v>349.47</v>
      </c>
      <c r="T186" s="15">
        <v>0</v>
      </c>
      <c r="U186" s="15">
        <v>3612.86</v>
      </c>
      <c r="V186" s="15">
        <v>4547.28</v>
      </c>
      <c r="W186" s="15">
        <v>0</v>
      </c>
      <c r="X186" s="15">
        <v>0</v>
      </c>
      <c r="Y186" s="15">
        <v>0</v>
      </c>
      <c r="Z186" s="15">
        <v>0</v>
      </c>
      <c r="AA186" s="15">
        <v>0</v>
      </c>
      <c r="AB186" s="15">
        <v>785.29</v>
      </c>
      <c r="AC186" s="24">
        <v>223.03</v>
      </c>
      <c r="AD186" s="15">
        <v>0</v>
      </c>
      <c r="AE186" s="23">
        <v>86.82</v>
      </c>
      <c r="AF186" s="23">
        <v>86.82</v>
      </c>
      <c r="AG186" s="15">
        <v>0</v>
      </c>
      <c r="AH186" s="15"/>
      <c r="AI186" s="15"/>
      <c r="AJ186" s="15"/>
      <c r="AK186" s="15"/>
      <c r="AL186" s="15"/>
      <c r="AM186" s="15"/>
      <c r="AN186" s="15"/>
      <c r="AO186" s="22"/>
      <c r="AP186" s="22"/>
      <c r="AQ186" s="15" t="s">
        <v>29</v>
      </c>
      <c r="AR186" s="15">
        <v>1</v>
      </c>
      <c r="AS186" s="21">
        <v>44683</v>
      </c>
      <c r="AT186" s="21" t="s">
        <v>324</v>
      </c>
      <c r="AU186" s="20">
        <v>0</v>
      </c>
      <c r="AV186" s="15"/>
      <c r="AW186" s="15">
        <v>0</v>
      </c>
      <c r="AX186" s="15">
        <v>0</v>
      </c>
      <c r="AY186" s="15">
        <v>0</v>
      </c>
      <c r="AZ186" s="15">
        <v>0</v>
      </c>
      <c r="BA186" s="15">
        <v>0</v>
      </c>
      <c r="BB186" s="15">
        <v>0</v>
      </c>
      <c r="BC186" s="15">
        <v>0</v>
      </c>
      <c r="BD186" s="15">
        <v>0</v>
      </c>
      <c r="BE186" s="15">
        <v>0</v>
      </c>
      <c r="BF186" s="15">
        <v>0</v>
      </c>
      <c r="BG186" s="15">
        <v>0</v>
      </c>
      <c r="BH186" s="15">
        <v>0</v>
      </c>
      <c r="BI186" s="15">
        <v>0</v>
      </c>
      <c r="BJ186" s="15">
        <v>0</v>
      </c>
      <c r="BK186" s="15">
        <v>0</v>
      </c>
      <c r="BL186" s="15">
        <v>0</v>
      </c>
      <c r="BM186" s="15">
        <v>0</v>
      </c>
      <c r="BN186" s="15">
        <v>0</v>
      </c>
      <c r="BO186" s="15">
        <v>0</v>
      </c>
      <c r="BP186" s="15">
        <v>0</v>
      </c>
      <c r="BQ186" s="15">
        <v>180</v>
      </c>
      <c r="BR186" s="15">
        <v>0</v>
      </c>
      <c r="BS186" s="18"/>
      <c r="BT186" s="19">
        <v>2</v>
      </c>
      <c r="BU186" s="18">
        <v>36</v>
      </c>
      <c r="BV186" s="18">
        <v>36</v>
      </c>
      <c r="BW186" s="18">
        <v>4</v>
      </c>
      <c r="BX186" s="17">
        <v>29887</v>
      </c>
      <c r="BY186" s="16" t="s">
        <v>325</v>
      </c>
      <c r="BZ186" s="15" t="s">
        <v>325</v>
      </c>
      <c r="CA186" s="15">
        <v>0</v>
      </c>
      <c r="CB186" s="15"/>
      <c r="CC186" s="15"/>
      <c r="CD186" s="15">
        <v>0</v>
      </c>
      <c r="CE186" s="15">
        <v>0</v>
      </c>
      <c r="CF186" s="15">
        <v>0</v>
      </c>
      <c r="CG186" s="15">
        <v>0</v>
      </c>
      <c r="CH186" s="15">
        <v>0</v>
      </c>
      <c r="CI186" s="15">
        <v>0</v>
      </c>
      <c r="CJ186" s="15">
        <v>0</v>
      </c>
      <c r="CK186" s="15">
        <v>0</v>
      </c>
      <c r="CL186" s="15">
        <v>0</v>
      </c>
      <c r="CM186" s="15">
        <v>0</v>
      </c>
      <c r="CN186" s="15">
        <v>0</v>
      </c>
      <c r="CO186" s="15">
        <v>0</v>
      </c>
      <c r="CP186" s="15">
        <v>4551.84</v>
      </c>
      <c r="CQ186" s="15">
        <v>0</v>
      </c>
      <c r="CR186" s="15">
        <v>0</v>
      </c>
      <c r="CS186" s="15">
        <v>527.15</v>
      </c>
      <c r="CT186" s="15">
        <v>0</v>
      </c>
      <c r="CU186" s="15">
        <v>98.22</v>
      </c>
      <c r="CV186" s="15">
        <v>0</v>
      </c>
      <c r="CW186" s="15">
        <v>0</v>
      </c>
      <c r="CX186" s="15">
        <v>0</v>
      </c>
      <c r="CY186" s="15">
        <v>43.4</v>
      </c>
      <c r="CZ186" s="15">
        <v>0</v>
      </c>
      <c r="DA186" s="15">
        <v>0</v>
      </c>
      <c r="DB186" s="15">
        <v>0</v>
      </c>
      <c r="DC186" s="15">
        <v>0</v>
      </c>
      <c r="DD186" s="15">
        <v>0</v>
      </c>
      <c r="DE186" s="15">
        <v>0</v>
      </c>
      <c r="DF186" s="15">
        <v>0</v>
      </c>
      <c r="DG186" s="15">
        <v>0</v>
      </c>
      <c r="DH186" s="15">
        <v>0</v>
      </c>
      <c r="DI186" s="15">
        <v>0</v>
      </c>
      <c r="DJ186" s="15">
        <v>0</v>
      </c>
      <c r="DK186" s="15">
        <v>0</v>
      </c>
      <c r="DL186" s="15">
        <v>0</v>
      </c>
      <c r="DM186" s="15">
        <v>0</v>
      </c>
      <c r="DN186" s="15">
        <v>0</v>
      </c>
      <c r="DO186" s="15">
        <v>0</v>
      </c>
      <c r="DP186" s="15">
        <v>0</v>
      </c>
      <c r="DQ186" s="15">
        <v>0</v>
      </c>
      <c r="DR186" s="15">
        <v>0</v>
      </c>
      <c r="DS186" s="15">
        <v>0</v>
      </c>
      <c r="DT186" s="15">
        <v>0</v>
      </c>
      <c r="DU186" s="15">
        <v>0</v>
      </c>
      <c r="DV186" s="15">
        <v>363.78000000000003</v>
      </c>
      <c r="DW186" s="15">
        <v>0</v>
      </c>
      <c r="DX186" s="13">
        <v>0</v>
      </c>
      <c r="DY186" s="13">
        <v>0</v>
      </c>
      <c r="DZ186" s="13">
        <v>0</v>
      </c>
      <c r="EA186" s="14">
        <v>40.409999999999997</v>
      </c>
      <c r="EC186" s="13">
        <v>28</v>
      </c>
    </row>
    <row r="187" spans="1:133" s="13" customFormat="1" x14ac:dyDescent="0.25">
      <c r="A187" s="25" t="s">
        <v>329</v>
      </c>
      <c r="B187" s="23">
        <v>2</v>
      </c>
      <c r="C187" s="23">
        <v>2</v>
      </c>
      <c r="D187" s="23" t="s">
        <v>373</v>
      </c>
      <c r="E187" s="15" t="s">
        <v>243</v>
      </c>
      <c r="F187" s="15" t="s">
        <v>420</v>
      </c>
      <c r="G187" s="15">
        <v>1595.32</v>
      </c>
      <c r="H187" s="15">
        <v>0</v>
      </c>
      <c r="I187" s="15">
        <v>0</v>
      </c>
      <c r="J187" s="15">
        <v>0</v>
      </c>
      <c r="K187" s="15">
        <v>0</v>
      </c>
      <c r="L187" s="15">
        <v>0</v>
      </c>
      <c r="M187" s="15">
        <v>0</v>
      </c>
      <c r="N187" s="15">
        <v>0</v>
      </c>
      <c r="O187" s="15">
        <v>0</v>
      </c>
      <c r="P187" s="15">
        <v>157.38</v>
      </c>
      <c r="Q187" s="15">
        <v>1984.07</v>
      </c>
      <c r="R187" s="15">
        <v>0</v>
      </c>
      <c r="S187" s="15">
        <v>0</v>
      </c>
      <c r="T187" s="15">
        <v>0</v>
      </c>
      <c r="U187" s="15">
        <v>1826.6899999999996</v>
      </c>
      <c r="V187" s="15">
        <v>1984.07</v>
      </c>
      <c r="W187" s="15">
        <v>0</v>
      </c>
      <c r="X187" s="15">
        <v>0</v>
      </c>
      <c r="Y187" s="15">
        <v>0</v>
      </c>
      <c r="Z187" s="15">
        <v>0</v>
      </c>
      <c r="AA187" s="15">
        <v>0</v>
      </c>
      <c r="AB187" s="15">
        <v>319.06</v>
      </c>
      <c r="AC187" s="24">
        <v>223.03</v>
      </c>
      <c r="AD187" s="15">
        <v>0</v>
      </c>
      <c r="AE187" s="23">
        <v>86.82</v>
      </c>
      <c r="AF187" s="23">
        <v>86.82</v>
      </c>
      <c r="AG187" s="15">
        <v>0</v>
      </c>
      <c r="AH187" s="15"/>
      <c r="AI187" s="15"/>
      <c r="AJ187" s="15"/>
      <c r="AK187" s="15"/>
      <c r="AL187" s="15"/>
      <c r="AM187" s="15"/>
      <c r="AN187" s="15"/>
      <c r="AO187" s="22"/>
      <c r="AP187" s="22"/>
      <c r="AQ187" s="15" t="s">
        <v>45</v>
      </c>
      <c r="AR187" s="15">
        <v>1</v>
      </c>
      <c r="AS187" s="21">
        <v>44935</v>
      </c>
      <c r="AT187" s="21" t="s">
        <v>324</v>
      </c>
      <c r="AU187" s="20">
        <v>0</v>
      </c>
      <c r="AV187" s="15"/>
      <c r="AW187" s="15">
        <v>0</v>
      </c>
      <c r="AX187" s="15">
        <v>0</v>
      </c>
      <c r="AY187" s="15">
        <v>0</v>
      </c>
      <c r="AZ187" s="15">
        <v>0</v>
      </c>
      <c r="BA187" s="15">
        <v>0</v>
      </c>
      <c r="BB187" s="15">
        <v>0</v>
      </c>
      <c r="BC187" s="15">
        <v>0</v>
      </c>
      <c r="BD187" s="15">
        <v>0</v>
      </c>
      <c r="BE187" s="15">
        <v>0</v>
      </c>
      <c r="BF187" s="15">
        <v>0</v>
      </c>
      <c r="BG187" s="15">
        <v>0</v>
      </c>
      <c r="BH187" s="15">
        <v>0</v>
      </c>
      <c r="BI187" s="15">
        <v>0</v>
      </c>
      <c r="BJ187" s="15">
        <v>0</v>
      </c>
      <c r="BK187" s="15">
        <v>0</v>
      </c>
      <c r="BL187" s="15">
        <v>0</v>
      </c>
      <c r="BM187" s="15">
        <v>0</v>
      </c>
      <c r="BN187" s="15">
        <v>0</v>
      </c>
      <c r="BO187" s="15">
        <v>0</v>
      </c>
      <c r="BP187" s="15">
        <v>0</v>
      </c>
      <c r="BQ187" s="15">
        <v>180</v>
      </c>
      <c r="BR187" s="15">
        <v>0</v>
      </c>
      <c r="BS187" s="18"/>
      <c r="BT187" s="19">
        <v>2</v>
      </c>
      <c r="BU187" s="18">
        <v>36</v>
      </c>
      <c r="BV187" s="18">
        <v>36</v>
      </c>
      <c r="BW187" s="18">
        <v>4</v>
      </c>
      <c r="BX187" s="17">
        <v>31296</v>
      </c>
      <c r="BY187" s="16" t="s">
        <v>325</v>
      </c>
      <c r="BZ187" s="15" t="s">
        <v>325</v>
      </c>
      <c r="CA187" s="15">
        <v>0</v>
      </c>
      <c r="CB187" s="15" t="s">
        <v>324</v>
      </c>
      <c r="CC187" s="15" t="s">
        <v>324</v>
      </c>
      <c r="CD187" s="15">
        <v>0</v>
      </c>
      <c r="CE187" s="15">
        <v>0</v>
      </c>
      <c r="CF187" s="15">
        <v>0</v>
      </c>
      <c r="CG187" s="15">
        <v>0</v>
      </c>
      <c r="CH187" s="15">
        <v>0</v>
      </c>
      <c r="CI187" s="15">
        <v>0</v>
      </c>
      <c r="CJ187" s="15">
        <v>0</v>
      </c>
      <c r="CK187" s="15">
        <v>0</v>
      </c>
      <c r="CL187" s="15">
        <v>0</v>
      </c>
      <c r="CM187" s="15">
        <v>0</v>
      </c>
      <c r="CN187" s="15">
        <v>106.35</v>
      </c>
      <c r="CO187" s="15">
        <v>0</v>
      </c>
      <c r="CP187" s="15">
        <v>1984.0699999999997</v>
      </c>
      <c r="CQ187" s="15">
        <v>0</v>
      </c>
      <c r="CR187" s="15">
        <v>0</v>
      </c>
      <c r="CS187" s="15">
        <v>282.39999999999998</v>
      </c>
      <c r="CT187" s="15">
        <v>0</v>
      </c>
      <c r="CU187" s="15">
        <v>0</v>
      </c>
      <c r="CV187" s="15">
        <v>0</v>
      </c>
      <c r="CW187" s="15">
        <v>0</v>
      </c>
      <c r="CX187" s="15">
        <v>0</v>
      </c>
      <c r="CY187" s="15">
        <v>0</v>
      </c>
      <c r="CZ187" s="15">
        <v>0</v>
      </c>
      <c r="DA187" s="15">
        <v>0</v>
      </c>
      <c r="DB187" s="15">
        <v>0</v>
      </c>
      <c r="DC187" s="15">
        <v>0</v>
      </c>
      <c r="DD187" s="15">
        <v>0</v>
      </c>
      <c r="DE187" s="15">
        <v>0</v>
      </c>
      <c r="DF187" s="15">
        <v>0</v>
      </c>
      <c r="DG187" s="15">
        <v>0</v>
      </c>
      <c r="DH187" s="15">
        <v>0</v>
      </c>
      <c r="DI187" s="15">
        <v>0</v>
      </c>
      <c r="DJ187" s="15">
        <v>0</v>
      </c>
      <c r="DK187" s="15">
        <v>0</v>
      </c>
      <c r="DL187" s="15">
        <v>0</v>
      </c>
      <c r="DM187" s="15">
        <v>0</v>
      </c>
      <c r="DN187" s="15">
        <v>0</v>
      </c>
      <c r="DO187" s="15">
        <v>0</v>
      </c>
      <c r="DP187" s="15">
        <v>0</v>
      </c>
      <c r="DQ187" s="15">
        <v>0</v>
      </c>
      <c r="DR187" s="15">
        <v>0</v>
      </c>
      <c r="DS187" s="15">
        <v>0</v>
      </c>
      <c r="DT187" s="15">
        <v>0</v>
      </c>
      <c r="DU187" s="15">
        <v>0</v>
      </c>
      <c r="DV187" s="15">
        <v>158.72999999999999</v>
      </c>
      <c r="DW187" s="15">
        <v>0</v>
      </c>
      <c r="DX187" s="13">
        <v>0</v>
      </c>
      <c r="DY187" s="13">
        <v>0</v>
      </c>
      <c r="DZ187" s="13">
        <v>0</v>
      </c>
      <c r="EA187" s="14">
        <v>40.409999999999997</v>
      </c>
      <c r="EC187" s="13">
        <v>30</v>
      </c>
    </row>
    <row r="188" spans="1:133" s="13" customFormat="1" x14ac:dyDescent="0.25">
      <c r="A188" s="25" t="s">
        <v>329</v>
      </c>
      <c r="B188" s="23">
        <v>2</v>
      </c>
      <c r="C188" s="23">
        <v>2</v>
      </c>
      <c r="D188" s="23" t="s">
        <v>333</v>
      </c>
      <c r="E188" s="15" t="s">
        <v>244</v>
      </c>
      <c r="F188" s="15" t="s">
        <v>419</v>
      </c>
      <c r="G188" s="15">
        <v>1772.58</v>
      </c>
      <c r="H188" s="15">
        <v>0</v>
      </c>
      <c r="I188" s="15">
        <v>0</v>
      </c>
      <c r="J188" s="15">
        <v>0</v>
      </c>
      <c r="K188" s="15">
        <v>0</v>
      </c>
      <c r="L188" s="15">
        <v>0</v>
      </c>
      <c r="M188" s="15">
        <v>4.83</v>
      </c>
      <c r="N188" s="15">
        <v>0</v>
      </c>
      <c r="O188" s="15">
        <v>0</v>
      </c>
      <c r="P188" s="15">
        <v>174.4</v>
      </c>
      <c r="Q188" s="15">
        <v>2173.15</v>
      </c>
      <c r="R188" s="15">
        <v>0</v>
      </c>
      <c r="S188" s="15">
        <v>0</v>
      </c>
      <c r="T188" s="15">
        <v>0</v>
      </c>
      <c r="U188" s="15">
        <v>1891.23</v>
      </c>
      <c r="V188" s="15">
        <v>2173.15</v>
      </c>
      <c r="W188" s="15">
        <v>0</v>
      </c>
      <c r="X188" s="15">
        <v>0</v>
      </c>
      <c r="Y188" s="15">
        <v>0</v>
      </c>
      <c r="Z188" s="15">
        <v>0</v>
      </c>
      <c r="AA188" s="15">
        <v>0</v>
      </c>
      <c r="AB188" s="15">
        <v>355.48</v>
      </c>
      <c r="AC188" s="24">
        <v>223.03</v>
      </c>
      <c r="AD188" s="15">
        <v>0</v>
      </c>
      <c r="AE188" s="23">
        <v>86.82</v>
      </c>
      <c r="AF188" s="23">
        <v>86.82</v>
      </c>
      <c r="AG188" s="15">
        <v>0</v>
      </c>
      <c r="AH188" s="15"/>
      <c r="AI188" s="15"/>
      <c r="AJ188" s="15"/>
      <c r="AK188" s="15"/>
      <c r="AL188" s="15"/>
      <c r="AM188" s="15"/>
      <c r="AN188" s="15"/>
      <c r="AO188" s="22"/>
      <c r="AP188" s="22"/>
      <c r="AQ188" s="15" t="s">
        <v>27</v>
      </c>
      <c r="AR188" s="15">
        <v>1</v>
      </c>
      <c r="AS188" s="21">
        <v>44544</v>
      </c>
      <c r="AT188" s="21" t="s">
        <v>324</v>
      </c>
      <c r="AU188" s="20">
        <v>0</v>
      </c>
      <c r="AV188" s="15"/>
      <c r="AW188" s="15">
        <v>0</v>
      </c>
      <c r="AX188" s="15">
        <v>0</v>
      </c>
      <c r="AY188" s="15">
        <v>0</v>
      </c>
      <c r="AZ188" s="15">
        <v>0</v>
      </c>
      <c r="BA188" s="15">
        <v>0</v>
      </c>
      <c r="BB188" s="15">
        <v>0</v>
      </c>
      <c r="BC188" s="15">
        <v>0</v>
      </c>
      <c r="BD188" s="15">
        <v>0</v>
      </c>
      <c r="BE188" s="15">
        <v>0</v>
      </c>
      <c r="BF188" s="15">
        <v>0</v>
      </c>
      <c r="BG188" s="15">
        <v>0</v>
      </c>
      <c r="BH188" s="15">
        <v>0</v>
      </c>
      <c r="BI188" s="15">
        <v>0</v>
      </c>
      <c r="BJ188" s="15">
        <v>0</v>
      </c>
      <c r="BK188" s="15">
        <v>0</v>
      </c>
      <c r="BL188" s="15">
        <v>0</v>
      </c>
      <c r="BM188" s="15">
        <v>0</v>
      </c>
      <c r="BN188" s="15">
        <v>0</v>
      </c>
      <c r="BO188" s="15">
        <v>0</v>
      </c>
      <c r="BP188" s="15">
        <v>0</v>
      </c>
      <c r="BQ188" s="15">
        <v>180</v>
      </c>
      <c r="BR188" s="15">
        <v>0</v>
      </c>
      <c r="BS188" s="18"/>
      <c r="BT188" s="19">
        <v>2</v>
      </c>
      <c r="BU188" s="18">
        <v>36</v>
      </c>
      <c r="BV188" s="18">
        <v>36</v>
      </c>
      <c r="BW188" s="18">
        <v>2</v>
      </c>
      <c r="BX188" s="17">
        <v>21271</v>
      </c>
      <c r="BY188" s="16" t="s">
        <v>326</v>
      </c>
      <c r="BZ188" s="15" t="s">
        <v>325</v>
      </c>
      <c r="CA188" s="15">
        <v>106.35</v>
      </c>
      <c r="CB188" s="15" t="s">
        <v>324</v>
      </c>
      <c r="CC188" s="15" t="s">
        <v>324</v>
      </c>
      <c r="CD188" s="15">
        <v>0</v>
      </c>
      <c r="CE188" s="15">
        <v>0</v>
      </c>
      <c r="CF188" s="15">
        <v>0</v>
      </c>
      <c r="CG188" s="15">
        <v>0</v>
      </c>
      <c r="CH188" s="15">
        <v>0</v>
      </c>
      <c r="CI188" s="15">
        <v>0</v>
      </c>
      <c r="CJ188" s="15">
        <v>0</v>
      </c>
      <c r="CK188" s="15">
        <v>0</v>
      </c>
      <c r="CL188" s="15">
        <v>0</v>
      </c>
      <c r="CM188" s="15">
        <v>0</v>
      </c>
      <c r="CN188" s="15">
        <v>118.17</v>
      </c>
      <c r="CO188" s="15">
        <v>0</v>
      </c>
      <c r="CP188" s="15">
        <v>2177.98</v>
      </c>
      <c r="CQ188" s="15">
        <v>0</v>
      </c>
      <c r="CR188" s="15">
        <v>0</v>
      </c>
      <c r="CS188" s="15">
        <v>282.39999999999998</v>
      </c>
      <c r="CT188" s="15">
        <v>0</v>
      </c>
      <c r="CU188" s="15">
        <v>0</v>
      </c>
      <c r="CV188" s="15">
        <v>0</v>
      </c>
      <c r="CW188" s="15">
        <v>0</v>
      </c>
      <c r="CX188" s="15">
        <v>0</v>
      </c>
      <c r="CY188" s="15">
        <v>0</v>
      </c>
      <c r="CZ188" s="15">
        <v>0</v>
      </c>
      <c r="DA188" s="15">
        <v>0</v>
      </c>
      <c r="DB188" s="15">
        <v>0</v>
      </c>
      <c r="DC188" s="15">
        <v>0</v>
      </c>
      <c r="DD188" s="15">
        <v>0</v>
      </c>
      <c r="DE188" s="15">
        <v>0</v>
      </c>
      <c r="DF188" s="15">
        <v>0</v>
      </c>
      <c r="DG188" s="15">
        <v>0</v>
      </c>
      <c r="DH188" s="15">
        <v>0</v>
      </c>
      <c r="DI188" s="15">
        <v>0</v>
      </c>
      <c r="DJ188" s="15">
        <v>0</v>
      </c>
      <c r="DK188" s="15">
        <v>6</v>
      </c>
      <c r="DL188" s="15">
        <v>0</v>
      </c>
      <c r="DM188" s="15">
        <v>0</v>
      </c>
      <c r="DN188" s="15">
        <v>0</v>
      </c>
      <c r="DO188" s="15">
        <v>0</v>
      </c>
      <c r="DP188" s="15">
        <v>0</v>
      </c>
      <c r="DQ188" s="15">
        <v>0</v>
      </c>
      <c r="DR188" s="15">
        <v>0</v>
      </c>
      <c r="DS188" s="15">
        <v>0</v>
      </c>
      <c r="DT188" s="15">
        <v>0</v>
      </c>
      <c r="DU188" s="15">
        <v>0</v>
      </c>
      <c r="DV188" s="15">
        <v>173.85</v>
      </c>
      <c r="DW188" s="15">
        <v>0</v>
      </c>
      <c r="DX188" s="13">
        <v>0</v>
      </c>
      <c r="DY188" s="13">
        <v>0</v>
      </c>
      <c r="DZ188" s="13">
        <v>0</v>
      </c>
      <c r="EA188" s="14">
        <v>40.409999999999997</v>
      </c>
      <c r="EC188" s="13">
        <v>30</v>
      </c>
    </row>
    <row r="189" spans="1:133" s="13" customFormat="1" x14ac:dyDescent="0.25">
      <c r="A189" s="25" t="s">
        <v>329</v>
      </c>
      <c r="B189" s="23">
        <v>2</v>
      </c>
      <c r="C189" s="23">
        <v>2</v>
      </c>
      <c r="D189" s="23" t="s">
        <v>373</v>
      </c>
      <c r="E189" s="15" t="s">
        <v>245</v>
      </c>
      <c r="F189" s="15" t="s">
        <v>418</v>
      </c>
      <c r="G189" s="15">
        <v>1542.14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15">
        <v>193.6</v>
      </c>
      <c r="Q189" s="15">
        <v>2386.5300000000002</v>
      </c>
      <c r="R189" s="15">
        <v>0</v>
      </c>
      <c r="S189" s="15">
        <v>0</v>
      </c>
      <c r="T189" s="15">
        <v>0</v>
      </c>
      <c r="U189" s="15">
        <v>2192.9299999999998</v>
      </c>
      <c r="V189" s="15">
        <v>2386.5300000000002</v>
      </c>
      <c r="W189" s="15">
        <v>0</v>
      </c>
      <c r="X189" s="15">
        <v>0</v>
      </c>
      <c r="Y189" s="15">
        <v>0</v>
      </c>
      <c r="Z189" s="15">
        <v>0</v>
      </c>
      <c r="AA189" s="15">
        <v>0</v>
      </c>
      <c r="AB189" s="15">
        <v>308.43</v>
      </c>
      <c r="AC189" s="24">
        <v>223.03</v>
      </c>
      <c r="AD189" s="15">
        <v>0</v>
      </c>
      <c r="AE189" s="23">
        <v>86.82</v>
      </c>
      <c r="AF189" s="23">
        <v>86.82</v>
      </c>
      <c r="AG189" s="15">
        <v>0</v>
      </c>
      <c r="AH189" s="15"/>
      <c r="AI189" s="15"/>
      <c r="AJ189" s="15"/>
      <c r="AK189" s="15"/>
      <c r="AL189" s="15"/>
      <c r="AM189" s="15"/>
      <c r="AN189" s="15"/>
      <c r="AO189" s="22"/>
      <c r="AP189" s="22"/>
      <c r="AQ189" s="15" t="s">
        <v>45</v>
      </c>
      <c r="AR189" s="15">
        <v>1</v>
      </c>
      <c r="AS189" s="21">
        <v>44910</v>
      </c>
      <c r="AT189" s="21" t="s">
        <v>324</v>
      </c>
      <c r="AU189" s="20">
        <v>0</v>
      </c>
      <c r="AV189" s="15"/>
      <c r="AW189" s="15">
        <v>0</v>
      </c>
      <c r="AX189" s="15">
        <v>0</v>
      </c>
      <c r="AY189" s="15">
        <v>0</v>
      </c>
      <c r="AZ189" s="15">
        <v>0</v>
      </c>
      <c r="BA189" s="15">
        <v>0</v>
      </c>
      <c r="BB189" s="15">
        <v>0</v>
      </c>
      <c r="BC189" s="15">
        <v>0</v>
      </c>
      <c r="BD189" s="15">
        <v>0</v>
      </c>
      <c r="BE189" s="15">
        <v>0</v>
      </c>
      <c r="BF189" s="15">
        <v>0</v>
      </c>
      <c r="BG189" s="15">
        <v>0</v>
      </c>
      <c r="BH189" s="15">
        <v>0</v>
      </c>
      <c r="BI189" s="15">
        <v>0</v>
      </c>
      <c r="BJ189" s="15">
        <v>0</v>
      </c>
      <c r="BK189" s="15">
        <v>0</v>
      </c>
      <c r="BL189" s="15">
        <v>0</v>
      </c>
      <c r="BM189" s="15">
        <v>0</v>
      </c>
      <c r="BN189" s="15">
        <v>0</v>
      </c>
      <c r="BO189" s="15">
        <v>0</v>
      </c>
      <c r="BP189" s="15">
        <v>0</v>
      </c>
      <c r="BQ189" s="15">
        <v>180</v>
      </c>
      <c r="BR189" s="15">
        <v>0</v>
      </c>
      <c r="BS189" s="18"/>
      <c r="BT189" s="19">
        <v>2</v>
      </c>
      <c r="BU189" s="18">
        <v>36</v>
      </c>
      <c r="BV189" s="18">
        <v>36</v>
      </c>
      <c r="BW189" s="18">
        <v>3</v>
      </c>
      <c r="BX189" s="17">
        <v>35325</v>
      </c>
      <c r="BY189" s="16" t="s">
        <v>326</v>
      </c>
      <c r="BZ189" s="15" t="s">
        <v>325</v>
      </c>
      <c r="CA189" s="15">
        <v>0</v>
      </c>
      <c r="CB189" s="15"/>
      <c r="CC189" s="15"/>
      <c r="CD189" s="15">
        <v>0</v>
      </c>
      <c r="CE189" s="15">
        <v>0</v>
      </c>
      <c r="CF189" s="15">
        <v>0</v>
      </c>
      <c r="CG189" s="15">
        <v>0</v>
      </c>
      <c r="CH189" s="15">
        <v>0</v>
      </c>
      <c r="CI189" s="15">
        <v>335.38</v>
      </c>
      <c r="CJ189" s="15">
        <v>67.08</v>
      </c>
      <c r="CK189" s="15">
        <v>0</v>
      </c>
      <c r="CL189" s="15">
        <v>0</v>
      </c>
      <c r="CM189" s="15">
        <v>0</v>
      </c>
      <c r="CN189" s="15">
        <v>106.35</v>
      </c>
      <c r="CO189" s="15">
        <v>0</v>
      </c>
      <c r="CP189" s="15">
        <v>2386.5299999999997</v>
      </c>
      <c r="CQ189" s="15">
        <v>0</v>
      </c>
      <c r="CR189" s="15">
        <v>53.18</v>
      </c>
      <c r="CS189" s="15">
        <v>282.39999999999998</v>
      </c>
      <c r="CT189" s="15">
        <v>0</v>
      </c>
      <c r="CU189" s="15">
        <v>0</v>
      </c>
      <c r="CV189" s="15">
        <v>0</v>
      </c>
      <c r="CW189" s="15">
        <v>0</v>
      </c>
      <c r="CX189" s="15">
        <v>0</v>
      </c>
      <c r="CY189" s="15">
        <v>0</v>
      </c>
      <c r="CZ189" s="15">
        <v>0</v>
      </c>
      <c r="DA189" s="15">
        <v>0</v>
      </c>
      <c r="DB189" s="15">
        <v>0</v>
      </c>
      <c r="DC189" s="15">
        <v>0</v>
      </c>
      <c r="DD189" s="15">
        <v>0</v>
      </c>
      <c r="DE189" s="15">
        <v>0</v>
      </c>
      <c r="DF189" s="15">
        <v>0</v>
      </c>
      <c r="DG189" s="15">
        <v>0</v>
      </c>
      <c r="DH189" s="15">
        <v>0</v>
      </c>
      <c r="DI189" s="15">
        <v>0</v>
      </c>
      <c r="DJ189" s="15">
        <v>0</v>
      </c>
      <c r="DK189" s="15">
        <v>0</v>
      </c>
      <c r="DL189" s="15">
        <v>0</v>
      </c>
      <c r="DM189" s="15">
        <v>0</v>
      </c>
      <c r="DN189" s="15">
        <v>0</v>
      </c>
      <c r="DO189" s="15">
        <v>0</v>
      </c>
      <c r="DP189" s="15">
        <v>0</v>
      </c>
      <c r="DQ189" s="15">
        <v>0</v>
      </c>
      <c r="DR189" s="15">
        <v>0</v>
      </c>
      <c r="DS189" s="15">
        <v>0</v>
      </c>
      <c r="DT189" s="15">
        <v>0</v>
      </c>
      <c r="DU189" s="15">
        <v>0</v>
      </c>
      <c r="DV189" s="15">
        <v>190.92</v>
      </c>
      <c r="DW189" s="15">
        <v>0</v>
      </c>
      <c r="DX189" s="13">
        <v>0</v>
      </c>
      <c r="DY189" s="13">
        <v>0</v>
      </c>
      <c r="DZ189" s="13">
        <v>0</v>
      </c>
      <c r="EA189" s="14">
        <v>40.409999999999997</v>
      </c>
      <c r="EC189" s="13">
        <v>29</v>
      </c>
    </row>
    <row r="190" spans="1:133" s="13" customFormat="1" x14ac:dyDescent="0.25">
      <c r="A190" s="25" t="s">
        <v>329</v>
      </c>
      <c r="B190" s="23">
        <v>2</v>
      </c>
      <c r="C190" s="23">
        <v>2</v>
      </c>
      <c r="D190" s="26" t="s">
        <v>340</v>
      </c>
      <c r="E190" s="15" t="s">
        <v>246</v>
      </c>
      <c r="F190" s="15" t="s">
        <v>417</v>
      </c>
      <c r="G190" s="15">
        <v>2720.45</v>
      </c>
      <c r="H190" s="15">
        <v>0</v>
      </c>
      <c r="I190" s="15">
        <v>0</v>
      </c>
      <c r="J190" s="15">
        <v>0</v>
      </c>
      <c r="K190" s="15">
        <v>0</v>
      </c>
      <c r="L190" s="15">
        <v>0</v>
      </c>
      <c r="M190" s="15">
        <v>0.91</v>
      </c>
      <c r="N190" s="15">
        <v>81.61</v>
      </c>
      <c r="O190" s="15">
        <v>0</v>
      </c>
      <c r="P190" s="15">
        <v>382.6</v>
      </c>
      <c r="Q190" s="15">
        <v>4027.05</v>
      </c>
      <c r="R190" s="15">
        <v>147.83000000000001</v>
      </c>
      <c r="S190" s="15">
        <v>0</v>
      </c>
      <c r="T190" s="15">
        <v>0</v>
      </c>
      <c r="U190" s="15">
        <v>3497.5299999999997</v>
      </c>
      <c r="V190" s="15">
        <v>4027.05</v>
      </c>
      <c r="W190" s="15">
        <v>0</v>
      </c>
      <c r="X190" s="15">
        <v>0</v>
      </c>
      <c r="Y190" s="15">
        <v>0</v>
      </c>
      <c r="Z190" s="15">
        <v>0</v>
      </c>
      <c r="AA190" s="15">
        <v>0</v>
      </c>
      <c r="AB190" s="15">
        <v>560.59</v>
      </c>
      <c r="AC190" s="24">
        <v>223.03</v>
      </c>
      <c r="AD190" s="15">
        <v>0</v>
      </c>
      <c r="AE190" s="23">
        <v>86.82</v>
      </c>
      <c r="AF190" s="23">
        <v>86.82</v>
      </c>
      <c r="AG190" s="15">
        <v>0</v>
      </c>
      <c r="AH190" s="15"/>
      <c r="AI190" s="15"/>
      <c r="AJ190" s="15"/>
      <c r="AK190" s="15"/>
      <c r="AL190" s="15"/>
      <c r="AM190" s="15"/>
      <c r="AN190" s="15"/>
      <c r="AO190" s="22"/>
      <c r="AP190" s="22"/>
      <c r="AQ190" s="15" t="s">
        <v>28</v>
      </c>
      <c r="AR190" s="15">
        <v>1</v>
      </c>
      <c r="AS190" s="21">
        <v>44028</v>
      </c>
      <c r="AT190" s="21" t="s">
        <v>324</v>
      </c>
      <c r="AU190" s="20">
        <v>0</v>
      </c>
      <c r="AV190" s="15"/>
      <c r="AW190" s="15">
        <v>0</v>
      </c>
      <c r="AX190" s="15">
        <v>0</v>
      </c>
      <c r="AY190" s="15">
        <v>0</v>
      </c>
      <c r="AZ190" s="15">
        <v>0</v>
      </c>
      <c r="BA190" s="15">
        <v>0</v>
      </c>
      <c r="BB190" s="15">
        <v>0</v>
      </c>
      <c r="BC190" s="15">
        <v>0</v>
      </c>
      <c r="BD190" s="15">
        <v>0</v>
      </c>
      <c r="BE190" s="15">
        <v>0</v>
      </c>
      <c r="BF190" s="15">
        <v>0</v>
      </c>
      <c r="BG190" s="15">
        <v>0</v>
      </c>
      <c r="BH190" s="15">
        <v>0</v>
      </c>
      <c r="BI190" s="15">
        <v>0</v>
      </c>
      <c r="BJ190" s="15">
        <v>0</v>
      </c>
      <c r="BK190" s="15">
        <v>0</v>
      </c>
      <c r="BL190" s="15">
        <v>0</v>
      </c>
      <c r="BM190" s="15">
        <v>0</v>
      </c>
      <c r="BN190" s="15">
        <v>0</v>
      </c>
      <c r="BO190" s="15">
        <v>0</v>
      </c>
      <c r="BP190" s="15">
        <v>0</v>
      </c>
      <c r="BQ190" s="15">
        <v>180</v>
      </c>
      <c r="BR190" s="15">
        <v>0</v>
      </c>
      <c r="BS190" s="18"/>
      <c r="BT190" s="19">
        <v>2</v>
      </c>
      <c r="BU190" s="18">
        <v>36</v>
      </c>
      <c r="BV190" s="18">
        <v>36</v>
      </c>
      <c r="BW190" s="18">
        <v>3</v>
      </c>
      <c r="BX190" s="17">
        <v>30978</v>
      </c>
      <c r="BY190" s="16" t="s">
        <v>325</v>
      </c>
      <c r="BZ190" s="15" t="s">
        <v>325</v>
      </c>
      <c r="CA190" s="15">
        <v>0</v>
      </c>
      <c r="CB190" s="15" t="s">
        <v>324</v>
      </c>
      <c r="CC190" s="15" t="s">
        <v>324</v>
      </c>
      <c r="CD190" s="15">
        <v>0</v>
      </c>
      <c r="CE190" s="15">
        <v>0</v>
      </c>
      <c r="CF190" s="15">
        <v>0</v>
      </c>
      <c r="CG190" s="15">
        <v>0</v>
      </c>
      <c r="CH190" s="15">
        <v>0</v>
      </c>
      <c r="CI190" s="15">
        <v>634.36</v>
      </c>
      <c r="CJ190" s="15">
        <v>126.87</v>
      </c>
      <c r="CK190" s="15">
        <v>0</v>
      </c>
      <c r="CL190" s="15">
        <v>0</v>
      </c>
      <c r="CM190" s="15">
        <v>0</v>
      </c>
      <c r="CN190" s="15">
        <v>181.36</v>
      </c>
      <c r="CO190" s="15">
        <v>0</v>
      </c>
      <c r="CP190" s="15">
        <v>4027.96</v>
      </c>
      <c r="CQ190" s="15">
        <v>0</v>
      </c>
      <c r="CR190" s="15">
        <v>0</v>
      </c>
      <c r="CS190" s="15">
        <v>282.39999999999998</v>
      </c>
      <c r="CT190" s="15">
        <v>0</v>
      </c>
      <c r="CU190" s="15">
        <v>0</v>
      </c>
      <c r="CV190" s="15">
        <v>0</v>
      </c>
      <c r="CW190" s="15">
        <v>0</v>
      </c>
      <c r="CX190" s="15">
        <v>0</v>
      </c>
      <c r="CY190" s="15">
        <v>0</v>
      </c>
      <c r="CZ190" s="15">
        <v>0</v>
      </c>
      <c r="DA190" s="15">
        <v>0</v>
      </c>
      <c r="DB190" s="15">
        <v>0</v>
      </c>
      <c r="DC190" s="15">
        <v>0</v>
      </c>
      <c r="DD190" s="15">
        <v>0</v>
      </c>
      <c r="DE190" s="15">
        <v>0</v>
      </c>
      <c r="DF190" s="15">
        <v>0</v>
      </c>
      <c r="DG190" s="15">
        <v>0</v>
      </c>
      <c r="DH190" s="15">
        <v>0</v>
      </c>
      <c r="DI190" s="15">
        <v>0</v>
      </c>
      <c r="DJ190" s="15">
        <v>0</v>
      </c>
      <c r="DK190" s="15">
        <v>0</v>
      </c>
      <c r="DL190" s="15">
        <v>0</v>
      </c>
      <c r="DM190" s="15">
        <v>0</v>
      </c>
      <c r="DN190" s="15">
        <v>0</v>
      </c>
      <c r="DO190" s="15">
        <v>0</v>
      </c>
      <c r="DP190" s="15">
        <v>0</v>
      </c>
      <c r="DQ190" s="15">
        <v>0</v>
      </c>
      <c r="DR190" s="15">
        <v>0</v>
      </c>
      <c r="DS190" s="15">
        <v>0</v>
      </c>
      <c r="DT190" s="15">
        <v>0</v>
      </c>
      <c r="DU190" s="15">
        <v>0</v>
      </c>
      <c r="DV190" s="15">
        <v>322.16000000000003</v>
      </c>
      <c r="DW190" s="15">
        <v>0</v>
      </c>
      <c r="DX190" s="13">
        <v>0</v>
      </c>
      <c r="DY190" s="13">
        <v>0</v>
      </c>
      <c r="DZ190" s="13">
        <v>0</v>
      </c>
      <c r="EA190" s="14">
        <v>40.409999999999997</v>
      </c>
      <c r="EC190" s="13">
        <v>30</v>
      </c>
    </row>
    <row r="191" spans="1:133" s="13" customFormat="1" x14ac:dyDescent="0.25">
      <c r="A191" s="25" t="s">
        <v>329</v>
      </c>
      <c r="B191" s="23">
        <v>2</v>
      </c>
      <c r="C191" s="23">
        <v>2</v>
      </c>
      <c r="D191" s="23" t="s">
        <v>402</v>
      </c>
      <c r="E191" s="15" t="s">
        <v>247</v>
      </c>
      <c r="F191" s="15" t="s">
        <v>416</v>
      </c>
      <c r="G191" s="15">
        <v>3533.05</v>
      </c>
      <c r="H191" s="15">
        <v>0</v>
      </c>
      <c r="I191" s="15">
        <v>0</v>
      </c>
      <c r="J191" s="15">
        <v>0</v>
      </c>
      <c r="K191" s="15">
        <v>0</v>
      </c>
      <c r="L191" s="15">
        <v>0</v>
      </c>
      <c r="M191" s="15">
        <v>1.96</v>
      </c>
      <c r="N191" s="15">
        <v>883.26</v>
      </c>
      <c r="O191" s="15">
        <v>0</v>
      </c>
      <c r="P191" s="15">
        <v>58.95</v>
      </c>
      <c r="Q191" s="15">
        <v>5922.05</v>
      </c>
      <c r="R191" s="15">
        <v>598.4</v>
      </c>
      <c r="S191" s="15">
        <v>0</v>
      </c>
      <c r="T191" s="15">
        <v>0</v>
      </c>
      <c r="U191" s="15">
        <v>5231.329999999999</v>
      </c>
      <c r="V191" s="15">
        <v>5922.05</v>
      </c>
      <c r="W191" s="15">
        <v>0</v>
      </c>
      <c r="X191" s="15">
        <v>0</v>
      </c>
      <c r="Y191" s="15">
        <v>0</v>
      </c>
      <c r="Z191" s="15">
        <v>0</v>
      </c>
      <c r="AA191" s="15">
        <v>0</v>
      </c>
      <c r="AB191" s="15">
        <v>883.65</v>
      </c>
      <c r="AC191" s="24">
        <v>223.03</v>
      </c>
      <c r="AD191" s="15">
        <v>0</v>
      </c>
      <c r="AE191" s="23">
        <v>86.82</v>
      </c>
      <c r="AF191" s="23">
        <v>86.82</v>
      </c>
      <c r="AG191" s="15">
        <v>0</v>
      </c>
      <c r="AH191" s="15"/>
      <c r="AI191" s="15"/>
      <c r="AJ191" s="15"/>
      <c r="AK191" s="15"/>
      <c r="AL191" s="15"/>
      <c r="AM191" s="15"/>
      <c r="AN191" s="15"/>
      <c r="AO191" s="22"/>
      <c r="AP191" s="22"/>
      <c r="AQ191" s="15" t="s">
        <v>168</v>
      </c>
      <c r="AR191" s="15">
        <v>1</v>
      </c>
      <c r="AS191" s="21">
        <v>41852</v>
      </c>
      <c r="AT191" s="21" t="s">
        <v>324</v>
      </c>
      <c r="AU191" s="20">
        <v>0</v>
      </c>
      <c r="AV191" s="15"/>
      <c r="AW191" s="15">
        <v>0</v>
      </c>
      <c r="AX191" s="15">
        <v>0</v>
      </c>
      <c r="AY191" s="15">
        <v>0</v>
      </c>
      <c r="AZ191" s="15">
        <v>0</v>
      </c>
      <c r="BA191" s="15">
        <v>0</v>
      </c>
      <c r="BB191" s="15">
        <v>0</v>
      </c>
      <c r="BC191" s="15">
        <v>0</v>
      </c>
      <c r="BD191" s="15">
        <v>0</v>
      </c>
      <c r="BE191" s="15">
        <v>0</v>
      </c>
      <c r="BF191" s="15">
        <v>0</v>
      </c>
      <c r="BG191" s="15">
        <v>0</v>
      </c>
      <c r="BH191" s="15">
        <v>0</v>
      </c>
      <c r="BI191" s="15">
        <v>0</v>
      </c>
      <c r="BJ191" s="15">
        <v>0</v>
      </c>
      <c r="BK191" s="15">
        <v>0</v>
      </c>
      <c r="BL191" s="15">
        <v>0</v>
      </c>
      <c r="BM191" s="15">
        <v>0</v>
      </c>
      <c r="BN191" s="15">
        <v>0</v>
      </c>
      <c r="BO191" s="15">
        <v>0</v>
      </c>
      <c r="BP191" s="15">
        <v>0</v>
      </c>
      <c r="BQ191" s="15">
        <v>180</v>
      </c>
      <c r="BR191" s="15">
        <v>0</v>
      </c>
      <c r="BS191" s="18"/>
      <c r="BT191" s="19">
        <v>2</v>
      </c>
      <c r="BU191" s="18">
        <v>36</v>
      </c>
      <c r="BV191" s="18">
        <v>36</v>
      </c>
      <c r="BW191" s="18">
        <v>3</v>
      </c>
      <c r="BX191" s="17">
        <v>32044</v>
      </c>
      <c r="BY191" s="16" t="s">
        <v>326</v>
      </c>
      <c r="BZ191" s="15" t="s">
        <v>325</v>
      </c>
      <c r="CA191" s="15">
        <v>0</v>
      </c>
      <c r="CB191" s="15" t="s">
        <v>324</v>
      </c>
      <c r="CC191" s="15" t="s">
        <v>324</v>
      </c>
      <c r="CD191" s="15">
        <v>0</v>
      </c>
      <c r="CE191" s="15">
        <v>0</v>
      </c>
      <c r="CF191" s="15">
        <v>0</v>
      </c>
      <c r="CG191" s="15">
        <v>0</v>
      </c>
      <c r="CH191" s="15">
        <v>0</v>
      </c>
      <c r="CI191" s="15">
        <v>1019.45</v>
      </c>
      <c r="CJ191" s="15">
        <v>203.89</v>
      </c>
      <c r="CK191" s="15">
        <v>0</v>
      </c>
      <c r="CL191" s="15">
        <v>0</v>
      </c>
      <c r="CM191" s="15">
        <v>0</v>
      </c>
      <c r="CN191" s="15">
        <v>0</v>
      </c>
      <c r="CO191" s="15">
        <v>0</v>
      </c>
      <c r="CP191" s="15">
        <v>5924.0099999999993</v>
      </c>
      <c r="CQ191" s="15">
        <v>0</v>
      </c>
      <c r="CR191" s="15">
        <v>0</v>
      </c>
      <c r="CS191" s="15">
        <v>282.39999999999998</v>
      </c>
      <c r="CT191" s="15">
        <v>0</v>
      </c>
      <c r="CU191" s="15">
        <v>0</v>
      </c>
      <c r="CV191" s="15">
        <v>0</v>
      </c>
      <c r="CW191" s="15">
        <v>0</v>
      </c>
      <c r="CX191" s="15">
        <v>0</v>
      </c>
      <c r="CY191" s="15">
        <v>0</v>
      </c>
      <c r="CZ191" s="15">
        <v>0</v>
      </c>
      <c r="DA191" s="15">
        <v>0</v>
      </c>
      <c r="DB191" s="15">
        <v>0</v>
      </c>
      <c r="DC191" s="15">
        <v>0</v>
      </c>
      <c r="DD191" s="15">
        <v>0</v>
      </c>
      <c r="DE191" s="15">
        <v>0</v>
      </c>
      <c r="DF191" s="15">
        <v>0</v>
      </c>
      <c r="DG191" s="15">
        <v>0</v>
      </c>
      <c r="DH191" s="15">
        <v>0</v>
      </c>
      <c r="DI191" s="15">
        <v>0</v>
      </c>
      <c r="DJ191" s="15">
        <v>0</v>
      </c>
      <c r="DK191" s="15">
        <v>35.33</v>
      </c>
      <c r="DL191" s="15">
        <v>0</v>
      </c>
      <c r="DM191" s="15">
        <v>0</v>
      </c>
      <c r="DN191" s="15">
        <v>0</v>
      </c>
      <c r="DO191" s="15">
        <v>0</v>
      </c>
      <c r="DP191" s="15">
        <v>0</v>
      </c>
      <c r="DQ191" s="15">
        <v>0</v>
      </c>
      <c r="DR191" s="15">
        <v>0</v>
      </c>
      <c r="DS191" s="15">
        <v>0</v>
      </c>
      <c r="DT191" s="15">
        <v>0</v>
      </c>
      <c r="DU191" s="15">
        <v>0</v>
      </c>
      <c r="DV191" s="15">
        <v>473.76</v>
      </c>
      <c r="DW191" s="15">
        <v>0</v>
      </c>
      <c r="DX191" s="13">
        <v>0</v>
      </c>
      <c r="DY191" s="13">
        <v>0</v>
      </c>
      <c r="DZ191" s="13">
        <v>0</v>
      </c>
      <c r="EA191" s="14">
        <v>40.409999999999997</v>
      </c>
      <c r="EC191" s="13">
        <v>30</v>
      </c>
    </row>
    <row r="192" spans="1:133" s="13" customFormat="1" x14ac:dyDescent="0.25">
      <c r="A192" s="25" t="s">
        <v>329</v>
      </c>
      <c r="B192" s="23">
        <v>2</v>
      </c>
      <c r="C192" s="23">
        <v>2</v>
      </c>
      <c r="D192" s="23" t="s">
        <v>340</v>
      </c>
      <c r="E192" s="15" t="s">
        <v>248</v>
      </c>
      <c r="F192" s="15" t="s">
        <v>415</v>
      </c>
      <c r="G192" s="15">
        <v>2720.45</v>
      </c>
      <c r="H192" s="15">
        <v>0</v>
      </c>
      <c r="I192" s="15">
        <v>0</v>
      </c>
      <c r="J192" s="15">
        <v>0</v>
      </c>
      <c r="K192" s="15">
        <v>0</v>
      </c>
      <c r="L192" s="15">
        <v>0</v>
      </c>
      <c r="M192" s="15">
        <v>0.44</v>
      </c>
      <c r="N192" s="15">
        <v>0</v>
      </c>
      <c r="O192" s="15">
        <v>0</v>
      </c>
      <c r="P192" s="15">
        <v>280.92</v>
      </c>
      <c r="Q192" s="15">
        <v>3184.21</v>
      </c>
      <c r="R192" s="15">
        <v>30.91</v>
      </c>
      <c r="S192" s="15">
        <v>0</v>
      </c>
      <c r="T192" s="15">
        <v>0</v>
      </c>
      <c r="U192" s="15">
        <v>2872.82</v>
      </c>
      <c r="V192" s="15">
        <v>3184.21</v>
      </c>
      <c r="W192" s="15">
        <v>0</v>
      </c>
      <c r="X192" s="15">
        <v>0</v>
      </c>
      <c r="Y192" s="15">
        <v>0</v>
      </c>
      <c r="Z192" s="15">
        <v>0</v>
      </c>
      <c r="AA192" s="15">
        <v>0</v>
      </c>
      <c r="AB192" s="15">
        <v>544.17999999999995</v>
      </c>
      <c r="AC192" s="24">
        <v>223.03</v>
      </c>
      <c r="AD192" s="15">
        <v>0</v>
      </c>
      <c r="AE192" s="23">
        <v>86.82</v>
      </c>
      <c r="AF192" s="23">
        <v>86.82</v>
      </c>
      <c r="AG192" s="15">
        <v>0</v>
      </c>
      <c r="AH192" s="15"/>
      <c r="AI192" s="15"/>
      <c r="AJ192" s="15"/>
      <c r="AK192" s="15"/>
      <c r="AL192" s="15"/>
      <c r="AM192" s="15"/>
      <c r="AN192" s="15"/>
      <c r="AO192" s="22"/>
      <c r="AP192" s="22"/>
      <c r="AQ192" s="15" t="s">
        <v>28</v>
      </c>
      <c r="AR192" s="15">
        <v>1</v>
      </c>
      <c r="AS192" s="21">
        <v>45264</v>
      </c>
      <c r="AT192" s="21" t="s">
        <v>324</v>
      </c>
      <c r="AU192" s="20">
        <v>0</v>
      </c>
      <c r="AV192" s="15"/>
      <c r="AW192" s="15">
        <v>0</v>
      </c>
      <c r="AX192" s="15">
        <v>0</v>
      </c>
      <c r="AY192" s="15">
        <v>0</v>
      </c>
      <c r="AZ192" s="15">
        <v>0</v>
      </c>
      <c r="BA192" s="15">
        <v>0</v>
      </c>
      <c r="BB192" s="15">
        <v>0</v>
      </c>
      <c r="BC192" s="15">
        <v>0</v>
      </c>
      <c r="BD192" s="15">
        <v>0</v>
      </c>
      <c r="BE192" s="15">
        <v>0</v>
      </c>
      <c r="BF192" s="15">
        <v>0</v>
      </c>
      <c r="BG192" s="15">
        <v>0</v>
      </c>
      <c r="BH192" s="15">
        <v>0</v>
      </c>
      <c r="BI192" s="15">
        <v>0</v>
      </c>
      <c r="BJ192" s="15">
        <v>0</v>
      </c>
      <c r="BK192" s="15">
        <v>0</v>
      </c>
      <c r="BL192" s="15">
        <v>0</v>
      </c>
      <c r="BM192" s="15">
        <v>0</v>
      </c>
      <c r="BN192" s="15">
        <v>0</v>
      </c>
      <c r="BO192" s="15">
        <v>0</v>
      </c>
      <c r="BP192" s="15">
        <v>0</v>
      </c>
      <c r="BQ192" s="15">
        <v>180</v>
      </c>
      <c r="BR192" s="15">
        <v>0</v>
      </c>
      <c r="BS192" s="18"/>
      <c r="BT192" s="19">
        <v>2</v>
      </c>
      <c r="BU192" s="18">
        <v>36</v>
      </c>
      <c r="BV192" s="18">
        <v>36</v>
      </c>
      <c r="BW192" s="18">
        <v>3</v>
      </c>
      <c r="BX192" s="17">
        <v>29656</v>
      </c>
      <c r="BY192" s="16" t="s">
        <v>325</v>
      </c>
      <c r="BZ192" s="15" t="s">
        <v>325</v>
      </c>
      <c r="CA192" s="15">
        <v>0</v>
      </c>
      <c r="CB192" s="15" t="s">
        <v>324</v>
      </c>
      <c r="CC192" s="15" t="s">
        <v>324</v>
      </c>
      <c r="CD192" s="15">
        <v>0</v>
      </c>
      <c r="CE192" s="15">
        <v>0</v>
      </c>
      <c r="CF192" s="15">
        <v>0</v>
      </c>
      <c r="CG192" s="15">
        <v>0</v>
      </c>
      <c r="CH192" s="15">
        <v>0</v>
      </c>
      <c r="CI192" s="15">
        <v>0</v>
      </c>
      <c r="CJ192" s="15">
        <v>0</v>
      </c>
      <c r="CK192" s="15">
        <v>0</v>
      </c>
      <c r="CL192" s="15">
        <v>0</v>
      </c>
      <c r="CM192" s="15">
        <v>0</v>
      </c>
      <c r="CN192" s="15">
        <v>181.36</v>
      </c>
      <c r="CO192" s="15">
        <v>0</v>
      </c>
      <c r="CP192" s="15">
        <v>3184.65</v>
      </c>
      <c r="CQ192" s="15">
        <v>0</v>
      </c>
      <c r="CR192" s="15">
        <v>0</v>
      </c>
      <c r="CS192" s="15">
        <v>282.39999999999998</v>
      </c>
      <c r="CT192" s="15">
        <v>0</v>
      </c>
      <c r="CU192" s="15">
        <v>0</v>
      </c>
      <c r="CV192" s="15">
        <v>0</v>
      </c>
      <c r="CW192" s="15">
        <v>0</v>
      </c>
      <c r="CX192" s="15">
        <v>0</v>
      </c>
      <c r="CY192" s="15">
        <v>0</v>
      </c>
      <c r="CZ192" s="15">
        <v>0</v>
      </c>
      <c r="DA192" s="15">
        <v>0</v>
      </c>
      <c r="DB192" s="15">
        <v>0</v>
      </c>
      <c r="DC192" s="15">
        <v>0</v>
      </c>
      <c r="DD192" s="15">
        <v>0</v>
      </c>
      <c r="DE192" s="15">
        <v>0</v>
      </c>
      <c r="DF192" s="15">
        <v>0</v>
      </c>
      <c r="DG192" s="15">
        <v>0</v>
      </c>
      <c r="DH192" s="15">
        <v>0</v>
      </c>
      <c r="DI192" s="15">
        <v>0</v>
      </c>
      <c r="DJ192" s="15">
        <v>0</v>
      </c>
      <c r="DK192" s="15">
        <v>0</v>
      </c>
      <c r="DL192" s="15">
        <v>0</v>
      </c>
      <c r="DM192" s="15">
        <v>0</v>
      </c>
      <c r="DN192" s="15">
        <v>0</v>
      </c>
      <c r="DO192" s="15">
        <v>0</v>
      </c>
      <c r="DP192" s="15">
        <v>0</v>
      </c>
      <c r="DQ192" s="15">
        <v>0</v>
      </c>
      <c r="DR192" s="15">
        <v>0</v>
      </c>
      <c r="DS192" s="15">
        <v>0</v>
      </c>
      <c r="DT192" s="15">
        <v>0</v>
      </c>
      <c r="DU192" s="15">
        <v>0</v>
      </c>
      <c r="DV192" s="15">
        <v>254.74</v>
      </c>
      <c r="DW192" s="15">
        <v>0</v>
      </c>
      <c r="DX192" s="13">
        <v>0</v>
      </c>
      <c r="DY192" s="13">
        <v>0</v>
      </c>
      <c r="DZ192" s="13">
        <v>0</v>
      </c>
      <c r="EA192" s="14">
        <v>40.409999999999997</v>
      </c>
      <c r="EC192" s="13">
        <v>30</v>
      </c>
    </row>
    <row r="193" spans="1:133" s="13" customFormat="1" x14ac:dyDescent="0.25">
      <c r="A193" s="25" t="s">
        <v>329</v>
      </c>
      <c r="B193" s="23">
        <v>2</v>
      </c>
      <c r="C193" s="23">
        <v>2</v>
      </c>
      <c r="D193" s="23" t="s">
        <v>414</v>
      </c>
      <c r="E193" s="15" t="s">
        <v>249</v>
      </c>
      <c r="F193" s="15" t="s">
        <v>413</v>
      </c>
      <c r="G193" s="15">
        <v>2811.26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15">
        <v>292.64999999999998</v>
      </c>
      <c r="Q193" s="15">
        <v>3282</v>
      </c>
      <c r="R193" s="15">
        <v>48.15</v>
      </c>
      <c r="S193" s="15">
        <v>0</v>
      </c>
      <c r="T193" s="15">
        <v>0</v>
      </c>
      <c r="U193" s="15">
        <v>2941.2000000000007</v>
      </c>
      <c r="V193" s="15">
        <v>3282</v>
      </c>
      <c r="W193" s="15">
        <v>0</v>
      </c>
      <c r="X193" s="15">
        <v>0</v>
      </c>
      <c r="Y193" s="15">
        <v>0</v>
      </c>
      <c r="Z193" s="15">
        <v>0</v>
      </c>
      <c r="AA193" s="15">
        <v>0</v>
      </c>
      <c r="AB193" s="15">
        <v>562.25</v>
      </c>
      <c r="AC193" s="24">
        <v>223.03</v>
      </c>
      <c r="AD193" s="15">
        <v>0</v>
      </c>
      <c r="AE193" s="23">
        <v>86.82</v>
      </c>
      <c r="AF193" s="23">
        <v>86.82</v>
      </c>
      <c r="AG193" s="15">
        <v>0</v>
      </c>
      <c r="AH193" s="15"/>
      <c r="AI193" s="15"/>
      <c r="AJ193" s="15"/>
      <c r="AK193" s="15"/>
      <c r="AL193" s="15"/>
      <c r="AM193" s="15"/>
      <c r="AN193" s="15"/>
      <c r="AO193" s="22"/>
      <c r="AP193" s="22"/>
      <c r="AQ193" s="15" t="s">
        <v>250</v>
      </c>
      <c r="AR193" s="15">
        <v>1</v>
      </c>
      <c r="AS193" s="21">
        <v>45152</v>
      </c>
      <c r="AT193" s="21" t="s">
        <v>324</v>
      </c>
      <c r="AU193" s="20">
        <v>0</v>
      </c>
      <c r="AV193" s="15"/>
      <c r="AW193" s="15">
        <v>0</v>
      </c>
      <c r="AX193" s="15">
        <v>0</v>
      </c>
      <c r="AY193" s="15">
        <v>0</v>
      </c>
      <c r="AZ193" s="15">
        <v>0</v>
      </c>
      <c r="BA193" s="15">
        <v>0</v>
      </c>
      <c r="BB193" s="15">
        <v>0</v>
      </c>
      <c r="BC193" s="15">
        <v>0</v>
      </c>
      <c r="BD193" s="15">
        <v>0</v>
      </c>
      <c r="BE193" s="15">
        <v>0</v>
      </c>
      <c r="BF193" s="15">
        <v>0</v>
      </c>
      <c r="BG193" s="15">
        <v>0</v>
      </c>
      <c r="BH193" s="15">
        <v>0</v>
      </c>
      <c r="BI193" s="15">
        <v>0</v>
      </c>
      <c r="BJ193" s="15">
        <v>0</v>
      </c>
      <c r="BK193" s="15">
        <v>0</v>
      </c>
      <c r="BL193" s="15">
        <v>0</v>
      </c>
      <c r="BM193" s="15">
        <v>0</v>
      </c>
      <c r="BN193" s="15">
        <v>0</v>
      </c>
      <c r="BO193" s="15">
        <v>0</v>
      </c>
      <c r="BP193" s="15">
        <v>0</v>
      </c>
      <c r="BQ193" s="15">
        <v>220</v>
      </c>
      <c r="BR193" s="15">
        <v>0</v>
      </c>
      <c r="BS193" s="18"/>
      <c r="BT193" s="19">
        <v>2</v>
      </c>
      <c r="BU193" s="18">
        <v>44</v>
      </c>
      <c r="BV193" s="18">
        <v>44</v>
      </c>
      <c r="BW193" s="18">
        <v>3</v>
      </c>
      <c r="BX193" s="17">
        <v>33001</v>
      </c>
      <c r="BY193" s="16" t="s">
        <v>325</v>
      </c>
      <c r="BZ193" s="15" t="s">
        <v>325</v>
      </c>
      <c r="CA193" s="15">
        <v>0</v>
      </c>
      <c r="CB193" s="15" t="s">
        <v>324</v>
      </c>
      <c r="CC193" s="15" t="s">
        <v>324</v>
      </c>
      <c r="CD193" s="15">
        <v>0</v>
      </c>
      <c r="CE193" s="15">
        <v>0</v>
      </c>
      <c r="CF193" s="15">
        <v>0</v>
      </c>
      <c r="CG193" s="15">
        <v>0</v>
      </c>
      <c r="CH193" s="15">
        <v>0</v>
      </c>
      <c r="CI193" s="15">
        <v>0.77</v>
      </c>
      <c r="CJ193" s="15">
        <v>0.15</v>
      </c>
      <c r="CK193" s="15">
        <v>0</v>
      </c>
      <c r="CL193" s="15">
        <v>0</v>
      </c>
      <c r="CM193" s="15">
        <v>0</v>
      </c>
      <c r="CN193" s="15">
        <v>187.42</v>
      </c>
      <c r="CO193" s="15">
        <v>0</v>
      </c>
      <c r="CP193" s="15">
        <v>3282.0000000000005</v>
      </c>
      <c r="CQ193" s="15">
        <v>0</v>
      </c>
      <c r="CR193" s="15">
        <v>0</v>
      </c>
      <c r="CS193" s="15">
        <v>282.39999999999998</v>
      </c>
      <c r="CT193" s="15">
        <v>0</v>
      </c>
      <c r="CU193" s="15">
        <v>0</v>
      </c>
      <c r="CV193" s="15">
        <v>0</v>
      </c>
      <c r="CW193" s="15">
        <v>0</v>
      </c>
      <c r="CX193" s="15">
        <v>0</v>
      </c>
      <c r="CY193" s="15">
        <v>0</v>
      </c>
      <c r="CZ193" s="15">
        <v>0</v>
      </c>
      <c r="DA193" s="15">
        <v>0</v>
      </c>
      <c r="DB193" s="15">
        <v>0</v>
      </c>
      <c r="DC193" s="15">
        <v>0</v>
      </c>
      <c r="DD193" s="15">
        <v>0</v>
      </c>
      <c r="DE193" s="15">
        <v>0</v>
      </c>
      <c r="DF193" s="15">
        <v>0</v>
      </c>
      <c r="DG193" s="15">
        <v>0</v>
      </c>
      <c r="DH193" s="15">
        <v>0</v>
      </c>
      <c r="DI193" s="15">
        <v>0</v>
      </c>
      <c r="DJ193" s="15">
        <v>0</v>
      </c>
      <c r="DK193" s="15">
        <v>0</v>
      </c>
      <c r="DL193" s="15">
        <v>0</v>
      </c>
      <c r="DM193" s="15">
        <v>0</v>
      </c>
      <c r="DN193" s="15">
        <v>0</v>
      </c>
      <c r="DO193" s="15">
        <v>0</v>
      </c>
      <c r="DP193" s="15">
        <v>0</v>
      </c>
      <c r="DQ193" s="15">
        <v>0</v>
      </c>
      <c r="DR193" s="15">
        <v>0</v>
      </c>
      <c r="DS193" s="15">
        <v>0</v>
      </c>
      <c r="DT193" s="15">
        <v>0</v>
      </c>
      <c r="DU193" s="15">
        <v>0</v>
      </c>
      <c r="DV193" s="15">
        <v>262.56</v>
      </c>
      <c r="DW193" s="15">
        <v>0</v>
      </c>
      <c r="DX193" s="13">
        <v>0</v>
      </c>
      <c r="DY193" s="13">
        <v>0</v>
      </c>
      <c r="DZ193" s="13">
        <v>0</v>
      </c>
      <c r="EA193" s="14">
        <v>40.409999999999997</v>
      </c>
      <c r="EC193" s="13">
        <v>30</v>
      </c>
    </row>
    <row r="194" spans="1:133" s="13" customFormat="1" x14ac:dyDescent="0.25">
      <c r="A194" s="25" t="s">
        <v>329</v>
      </c>
      <c r="B194" s="23">
        <v>2</v>
      </c>
      <c r="C194" s="23">
        <v>2</v>
      </c>
      <c r="D194" s="23" t="s">
        <v>345</v>
      </c>
      <c r="E194" s="15" t="s">
        <v>251</v>
      </c>
      <c r="F194" s="15" t="s">
        <v>412</v>
      </c>
      <c r="G194" s="15">
        <v>2720.45</v>
      </c>
      <c r="H194" s="15">
        <v>0</v>
      </c>
      <c r="I194" s="15">
        <v>0</v>
      </c>
      <c r="J194" s="15">
        <v>0</v>
      </c>
      <c r="K194" s="15">
        <v>0</v>
      </c>
      <c r="L194" s="15">
        <v>0</v>
      </c>
      <c r="M194" s="15">
        <v>12.04</v>
      </c>
      <c r="N194" s="15">
        <v>0</v>
      </c>
      <c r="O194" s="15">
        <v>0</v>
      </c>
      <c r="P194" s="15">
        <v>398.49</v>
      </c>
      <c r="Q194" s="15">
        <v>4140.57</v>
      </c>
      <c r="R194" s="15">
        <v>171.49</v>
      </c>
      <c r="S194" s="15">
        <v>0</v>
      </c>
      <c r="T194" s="15">
        <v>0</v>
      </c>
      <c r="U194" s="15">
        <v>3582.6299999999997</v>
      </c>
      <c r="V194" s="15">
        <v>4140.57</v>
      </c>
      <c r="W194" s="15">
        <v>0</v>
      </c>
      <c r="X194" s="15">
        <v>0</v>
      </c>
      <c r="Y194" s="15">
        <v>0</v>
      </c>
      <c r="Z194" s="15">
        <v>0</v>
      </c>
      <c r="AA194" s="15">
        <v>0</v>
      </c>
      <c r="AB194" s="15">
        <v>546.5</v>
      </c>
      <c r="AC194" s="24">
        <v>223.03</v>
      </c>
      <c r="AD194" s="15">
        <v>0</v>
      </c>
      <c r="AE194" s="23">
        <v>86.82</v>
      </c>
      <c r="AF194" s="23">
        <v>86.82</v>
      </c>
      <c r="AG194" s="15">
        <v>0</v>
      </c>
      <c r="AH194" s="15"/>
      <c r="AI194" s="15"/>
      <c r="AJ194" s="15"/>
      <c r="AK194" s="15"/>
      <c r="AL194" s="15"/>
      <c r="AM194" s="15"/>
      <c r="AN194" s="15"/>
      <c r="AO194" s="22"/>
      <c r="AP194" s="22"/>
      <c r="AQ194" s="15" t="s">
        <v>28</v>
      </c>
      <c r="AR194" s="15">
        <v>1</v>
      </c>
      <c r="AS194" s="21">
        <v>44789</v>
      </c>
      <c r="AT194" s="21" t="s">
        <v>324</v>
      </c>
      <c r="AU194" s="20">
        <v>0</v>
      </c>
      <c r="AV194" s="15"/>
      <c r="AW194" s="15">
        <v>0</v>
      </c>
      <c r="AX194" s="15">
        <v>0</v>
      </c>
      <c r="AY194" s="15">
        <v>0</v>
      </c>
      <c r="AZ194" s="15">
        <v>0</v>
      </c>
      <c r="BA194" s="15">
        <v>0</v>
      </c>
      <c r="BB194" s="15">
        <v>0</v>
      </c>
      <c r="BC194" s="15">
        <v>0</v>
      </c>
      <c r="BD194" s="15">
        <v>0</v>
      </c>
      <c r="BE194" s="15">
        <v>0</v>
      </c>
      <c r="BF194" s="15">
        <v>0</v>
      </c>
      <c r="BG194" s="15">
        <v>0</v>
      </c>
      <c r="BH194" s="15">
        <v>0</v>
      </c>
      <c r="BI194" s="15">
        <v>0</v>
      </c>
      <c r="BJ194" s="15">
        <v>0</v>
      </c>
      <c r="BK194" s="15">
        <v>0</v>
      </c>
      <c r="BL194" s="15">
        <v>0</v>
      </c>
      <c r="BM194" s="15">
        <v>0</v>
      </c>
      <c r="BN194" s="15">
        <v>0</v>
      </c>
      <c r="BO194" s="15">
        <v>0</v>
      </c>
      <c r="BP194" s="15">
        <v>0</v>
      </c>
      <c r="BQ194" s="15">
        <v>180</v>
      </c>
      <c r="BR194" s="15">
        <v>0</v>
      </c>
      <c r="BS194" s="18"/>
      <c r="BT194" s="19">
        <v>2</v>
      </c>
      <c r="BU194" s="18">
        <v>36</v>
      </c>
      <c r="BV194" s="18">
        <v>36</v>
      </c>
      <c r="BW194" s="18">
        <v>3</v>
      </c>
      <c r="BX194" s="17">
        <v>33317</v>
      </c>
      <c r="BY194" s="16" t="s">
        <v>325</v>
      </c>
      <c r="BZ194" s="15" t="s">
        <v>325</v>
      </c>
      <c r="CA194" s="15">
        <v>0</v>
      </c>
      <c r="CB194" s="15"/>
      <c r="CC194" s="15"/>
      <c r="CD194" s="15">
        <v>0</v>
      </c>
      <c r="CE194" s="15">
        <v>0</v>
      </c>
      <c r="CF194" s="15">
        <v>0</v>
      </c>
      <c r="CG194" s="15">
        <v>0</v>
      </c>
      <c r="CH194" s="15">
        <v>0</v>
      </c>
      <c r="CI194" s="15">
        <v>712.77</v>
      </c>
      <c r="CJ194" s="15">
        <v>142.55000000000001</v>
      </c>
      <c r="CK194" s="15">
        <v>0</v>
      </c>
      <c r="CL194" s="15">
        <v>0</v>
      </c>
      <c r="CM194" s="15">
        <v>0</v>
      </c>
      <c r="CN194" s="15">
        <v>0</v>
      </c>
      <c r="CO194" s="15">
        <v>0</v>
      </c>
      <c r="CP194" s="15">
        <v>4152.6099999999997</v>
      </c>
      <c r="CQ194" s="15">
        <v>0</v>
      </c>
      <c r="CR194" s="15">
        <v>0</v>
      </c>
      <c r="CS194" s="15">
        <v>564.79999999999995</v>
      </c>
      <c r="CT194" s="15">
        <v>0</v>
      </c>
      <c r="CU194" s="15">
        <v>0</v>
      </c>
      <c r="CV194" s="15">
        <v>0</v>
      </c>
      <c r="CW194" s="15">
        <v>0</v>
      </c>
      <c r="CX194" s="15">
        <v>0</v>
      </c>
      <c r="CY194" s="15">
        <v>0</v>
      </c>
      <c r="CZ194" s="15">
        <v>0</v>
      </c>
      <c r="DA194" s="15">
        <v>0</v>
      </c>
      <c r="DB194" s="15">
        <v>0</v>
      </c>
      <c r="DC194" s="15">
        <v>0</v>
      </c>
      <c r="DD194" s="15">
        <v>0</v>
      </c>
      <c r="DE194" s="15">
        <v>0</v>
      </c>
      <c r="DF194" s="15">
        <v>0</v>
      </c>
      <c r="DG194" s="15">
        <v>0</v>
      </c>
      <c r="DH194" s="15">
        <v>0</v>
      </c>
      <c r="DI194" s="15">
        <v>0</v>
      </c>
      <c r="DJ194" s="15">
        <v>0</v>
      </c>
      <c r="DK194" s="15">
        <v>0</v>
      </c>
      <c r="DL194" s="15">
        <v>0</v>
      </c>
      <c r="DM194" s="15">
        <v>0</v>
      </c>
      <c r="DN194" s="15">
        <v>0</v>
      </c>
      <c r="DO194" s="15">
        <v>0</v>
      </c>
      <c r="DP194" s="15">
        <v>0</v>
      </c>
      <c r="DQ194" s="15">
        <v>0</v>
      </c>
      <c r="DR194" s="15">
        <v>0</v>
      </c>
      <c r="DS194" s="15">
        <v>0</v>
      </c>
      <c r="DT194" s="15">
        <v>0</v>
      </c>
      <c r="DU194" s="15">
        <v>0</v>
      </c>
      <c r="DV194" s="15">
        <v>331.25</v>
      </c>
      <c r="DW194" s="15">
        <v>0</v>
      </c>
      <c r="DX194" s="13">
        <v>0</v>
      </c>
      <c r="DY194" s="13">
        <v>0</v>
      </c>
      <c r="DZ194" s="13">
        <v>0</v>
      </c>
      <c r="EA194" s="14">
        <v>40.409999999999997</v>
      </c>
      <c r="EC194" s="13">
        <v>30</v>
      </c>
    </row>
    <row r="195" spans="1:133" s="13" customFormat="1" x14ac:dyDescent="0.25">
      <c r="A195" s="25" t="s">
        <v>329</v>
      </c>
      <c r="B195" s="23">
        <v>2</v>
      </c>
      <c r="C195" s="23">
        <v>2</v>
      </c>
      <c r="D195" s="23" t="s">
        <v>345</v>
      </c>
      <c r="E195" s="15" t="s">
        <v>252</v>
      </c>
      <c r="F195" s="15" t="s">
        <v>411</v>
      </c>
      <c r="G195" s="15">
        <v>0</v>
      </c>
      <c r="H195" s="15">
        <v>0</v>
      </c>
      <c r="I195" s="15">
        <v>0</v>
      </c>
      <c r="J195" s="15">
        <v>0</v>
      </c>
      <c r="K195" s="15">
        <v>0</v>
      </c>
      <c r="L195" s="15">
        <v>0</v>
      </c>
      <c r="M195" s="15">
        <v>0</v>
      </c>
      <c r="N195" s="15">
        <v>0</v>
      </c>
      <c r="O195" s="15">
        <v>0</v>
      </c>
      <c r="P195" s="15">
        <v>280.92</v>
      </c>
      <c r="Q195" s="15">
        <v>3184.21</v>
      </c>
      <c r="R195" s="15">
        <v>40.82</v>
      </c>
      <c r="S195" s="15">
        <v>0</v>
      </c>
      <c r="T195" s="15">
        <v>0</v>
      </c>
      <c r="U195" s="15">
        <v>2862.4700000000003</v>
      </c>
      <c r="V195" s="15">
        <v>3184.21</v>
      </c>
      <c r="W195" s="15">
        <v>0</v>
      </c>
      <c r="X195" s="15">
        <v>0</v>
      </c>
      <c r="Y195" s="15">
        <v>0</v>
      </c>
      <c r="Z195" s="15">
        <v>0</v>
      </c>
      <c r="AA195" s="15">
        <v>0</v>
      </c>
      <c r="AB195" s="15">
        <v>0</v>
      </c>
      <c r="AC195" s="24">
        <v>223.03</v>
      </c>
      <c r="AD195" s="15">
        <v>0</v>
      </c>
      <c r="AE195" s="23">
        <v>86.82</v>
      </c>
      <c r="AF195" s="23">
        <v>86.82</v>
      </c>
      <c r="AG195" s="15">
        <v>0</v>
      </c>
      <c r="AH195" s="15"/>
      <c r="AI195" s="15"/>
      <c r="AJ195" s="15"/>
      <c r="AK195" s="15"/>
      <c r="AL195" s="15"/>
      <c r="AM195" s="15"/>
      <c r="AN195" s="15"/>
      <c r="AO195" s="22"/>
      <c r="AP195" s="22"/>
      <c r="AQ195" s="15" t="s">
        <v>28</v>
      </c>
      <c r="AR195" s="15">
        <v>1</v>
      </c>
      <c r="AS195" s="21">
        <v>45111</v>
      </c>
      <c r="AT195" s="21" t="s">
        <v>324</v>
      </c>
      <c r="AU195" s="20">
        <v>0</v>
      </c>
      <c r="AV195" s="15"/>
      <c r="AW195" s="15">
        <v>0</v>
      </c>
      <c r="AX195" s="15">
        <v>0</v>
      </c>
      <c r="AY195" s="15">
        <v>3184.21</v>
      </c>
      <c r="AZ195" s="15">
        <v>0</v>
      </c>
      <c r="BA195" s="15">
        <v>0</v>
      </c>
      <c r="BB195" s="15">
        <v>0</v>
      </c>
      <c r="BC195" s="15">
        <v>0</v>
      </c>
      <c r="BD195" s="15">
        <v>0</v>
      </c>
      <c r="BE195" s="15">
        <v>0</v>
      </c>
      <c r="BF195" s="15">
        <v>0</v>
      </c>
      <c r="BG195" s="15">
        <v>0</v>
      </c>
      <c r="BH195" s="15">
        <v>0</v>
      </c>
      <c r="BI195" s="15">
        <v>0</v>
      </c>
      <c r="BJ195" s="15">
        <v>0</v>
      </c>
      <c r="BK195" s="15">
        <v>0</v>
      </c>
      <c r="BL195" s="15">
        <v>0</v>
      </c>
      <c r="BM195" s="15">
        <v>0</v>
      </c>
      <c r="BN195" s="15">
        <v>0</v>
      </c>
      <c r="BO195" s="15">
        <v>0</v>
      </c>
      <c r="BP195" s="15">
        <v>0</v>
      </c>
      <c r="BQ195" s="15">
        <v>180</v>
      </c>
      <c r="BR195" s="15">
        <v>0</v>
      </c>
      <c r="BS195" s="18"/>
      <c r="BT195" s="19">
        <v>2</v>
      </c>
      <c r="BU195" s="18">
        <v>36</v>
      </c>
      <c r="BV195" s="18">
        <v>36</v>
      </c>
      <c r="BW195" s="18">
        <v>3</v>
      </c>
      <c r="BX195" s="17">
        <v>34964</v>
      </c>
      <c r="BY195" s="16" t="s">
        <v>325</v>
      </c>
      <c r="BZ195" s="15" t="s">
        <v>325</v>
      </c>
      <c r="CA195" s="15">
        <v>0</v>
      </c>
      <c r="CB195" s="15" t="s">
        <v>324</v>
      </c>
      <c r="CC195" s="15" t="s">
        <v>324</v>
      </c>
      <c r="CD195" s="15">
        <v>0</v>
      </c>
      <c r="CE195" s="15">
        <v>0</v>
      </c>
      <c r="CF195" s="15">
        <v>0</v>
      </c>
      <c r="CG195" s="15">
        <v>0</v>
      </c>
      <c r="CH195" s="15">
        <v>0</v>
      </c>
      <c r="CI195" s="15">
        <v>0</v>
      </c>
      <c r="CJ195" s="15">
        <v>0</v>
      </c>
      <c r="CK195" s="15">
        <v>0</v>
      </c>
      <c r="CL195" s="15">
        <v>0</v>
      </c>
      <c r="CM195" s="15">
        <v>0</v>
      </c>
      <c r="CN195" s="15">
        <v>0</v>
      </c>
      <c r="CO195" s="15">
        <v>0</v>
      </c>
      <c r="CP195" s="15">
        <v>3184.21</v>
      </c>
      <c r="CQ195" s="15">
        <v>0</v>
      </c>
      <c r="CR195" s="15">
        <v>0</v>
      </c>
      <c r="CS195" s="15">
        <v>0</v>
      </c>
      <c r="CT195" s="15">
        <v>0</v>
      </c>
      <c r="CU195" s="15">
        <v>0</v>
      </c>
      <c r="CV195" s="15">
        <v>0</v>
      </c>
      <c r="CW195" s="15">
        <v>0</v>
      </c>
      <c r="CX195" s="15">
        <v>0</v>
      </c>
      <c r="CY195" s="15">
        <v>0</v>
      </c>
      <c r="CZ195" s="15">
        <v>0</v>
      </c>
      <c r="DA195" s="15">
        <v>0</v>
      </c>
      <c r="DB195" s="15">
        <v>0</v>
      </c>
      <c r="DC195" s="15">
        <v>0</v>
      </c>
      <c r="DD195" s="15">
        <v>0</v>
      </c>
      <c r="DE195" s="15">
        <v>0</v>
      </c>
      <c r="DF195" s="15">
        <v>0</v>
      </c>
      <c r="DG195" s="15">
        <v>0</v>
      </c>
      <c r="DH195" s="15">
        <v>0</v>
      </c>
      <c r="DI195" s="15">
        <v>0</v>
      </c>
      <c r="DJ195" s="15">
        <v>0</v>
      </c>
      <c r="DK195" s="15">
        <v>0</v>
      </c>
      <c r="DL195" s="15">
        <v>0</v>
      </c>
      <c r="DM195" s="15">
        <v>0</v>
      </c>
      <c r="DN195" s="15">
        <v>0</v>
      </c>
      <c r="DO195" s="15">
        <v>0</v>
      </c>
      <c r="DP195" s="15">
        <v>0</v>
      </c>
      <c r="DQ195" s="15">
        <v>0</v>
      </c>
      <c r="DR195" s="15">
        <v>0</v>
      </c>
      <c r="DS195" s="15">
        <v>0</v>
      </c>
      <c r="DT195" s="15">
        <v>0</v>
      </c>
      <c r="DU195" s="15">
        <v>0</v>
      </c>
      <c r="DV195" s="15">
        <v>254.74</v>
      </c>
      <c r="DW195" s="15">
        <v>0</v>
      </c>
      <c r="DX195" s="13">
        <v>0</v>
      </c>
      <c r="DY195" s="13">
        <v>0</v>
      </c>
      <c r="DZ195" s="13">
        <v>0</v>
      </c>
      <c r="EA195" s="14">
        <v>40.409999999999997</v>
      </c>
      <c r="EC195" s="13">
        <v>0</v>
      </c>
    </row>
    <row r="196" spans="1:133" s="13" customFormat="1" x14ac:dyDescent="0.25">
      <c r="A196" s="25" t="s">
        <v>329</v>
      </c>
      <c r="B196" s="23">
        <v>2</v>
      </c>
      <c r="C196" s="23">
        <v>2</v>
      </c>
      <c r="D196" s="23" t="s">
        <v>345</v>
      </c>
      <c r="E196" s="15" t="s">
        <v>253</v>
      </c>
      <c r="F196" s="15" t="s">
        <v>410</v>
      </c>
      <c r="G196" s="15">
        <v>2720.45</v>
      </c>
      <c r="H196" s="15">
        <v>0</v>
      </c>
      <c r="I196" s="15">
        <v>0</v>
      </c>
      <c r="J196" s="15">
        <v>0</v>
      </c>
      <c r="K196" s="15">
        <v>0</v>
      </c>
      <c r="L196" s="15">
        <v>0</v>
      </c>
      <c r="M196" s="15">
        <v>0.49</v>
      </c>
      <c r="N196" s="15">
        <v>81.61</v>
      </c>
      <c r="O196" s="15">
        <v>0</v>
      </c>
      <c r="P196" s="15">
        <v>324.60000000000002</v>
      </c>
      <c r="Q196" s="15">
        <v>3548.22</v>
      </c>
      <c r="R196" s="15">
        <v>82.63</v>
      </c>
      <c r="S196" s="15">
        <v>0</v>
      </c>
      <c r="T196" s="15">
        <v>0</v>
      </c>
      <c r="U196" s="15">
        <v>3141.48</v>
      </c>
      <c r="V196" s="15">
        <v>3548.22</v>
      </c>
      <c r="W196" s="15">
        <v>0</v>
      </c>
      <c r="X196" s="15">
        <v>0</v>
      </c>
      <c r="Y196" s="15">
        <v>0</v>
      </c>
      <c r="Z196" s="15">
        <v>0</v>
      </c>
      <c r="AA196" s="15">
        <v>0</v>
      </c>
      <c r="AB196" s="15">
        <v>560.51</v>
      </c>
      <c r="AC196" s="24">
        <v>223.03</v>
      </c>
      <c r="AD196" s="15">
        <v>0</v>
      </c>
      <c r="AE196" s="23">
        <v>86.82</v>
      </c>
      <c r="AF196" s="23">
        <v>86.82</v>
      </c>
      <c r="AG196" s="15">
        <v>0</v>
      </c>
      <c r="AH196" s="15"/>
      <c r="AI196" s="15"/>
      <c r="AJ196" s="15"/>
      <c r="AK196" s="15"/>
      <c r="AL196" s="15"/>
      <c r="AM196" s="15"/>
      <c r="AN196" s="15"/>
      <c r="AO196" s="22"/>
      <c r="AP196" s="22"/>
      <c r="AQ196" s="15" t="s">
        <v>28</v>
      </c>
      <c r="AR196" s="15">
        <v>1</v>
      </c>
      <c r="AS196" s="21">
        <v>43901</v>
      </c>
      <c r="AT196" s="21" t="s">
        <v>324</v>
      </c>
      <c r="AU196" s="20">
        <v>0</v>
      </c>
      <c r="AV196" s="15"/>
      <c r="AW196" s="15">
        <v>0</v>
      </c>
      <c r="AX196" s="15">
        <v>0</v>
      </c>
      <c r="AY196" s="15">
        <v>0</v>
      </c>
      <c r="AZ196" s="15">
        <v>0</v>
      </c>
      <c r="BA196" s="15">
        <v>0</v>
      </c>
      <c r="BB196" s="15">
        <v>0</v>
      </c>
      <c r="BC196" s="15">
        <v>0</v>
      </c>
      <c r="BD196" s="15">
        <v>0</v>
      </c>
      <c r="BE196" s="15">
        <v>0</v>
      </c>
      <c r="BF196" s="15">
        <v>0</v>
      </c>
      <c r="BG196" s="15">
        <v>0</v>
      </c>
      <c r="BH196" s="15">
        <v>0</v>
      </c>
      <c r="BI196" s="15">
        <v>0</v>
      </c>
      <c r="BJ196" s="15">
        <v>0</v>
      </c>
      <c r="BK196" s="15">
        <v>0</v>
      </c>
      <c r="BL196" s="15">
        <v>0</v>
      </c>
      <c r="BM196" s="15">
        <v>0</v>
      </c>
      <c r="BN196" s="15">
        <v>0</v>
      </c>
      <c r="BO196" s="15">
        <v>0</v>
      </c>
      <c r="BP196" s="15">
        <v>0</v>
      </c>
      <c r="BQ196" s="15">
        <v>180</v>
      </c>
      <c r="BR196" s="15">
        <v>0</v>
      </c>
      <c r="BS196" s="18"/>
      <c r="BT196" s="19">
        <v>2</v>
      </c>
      <c r="BU196" s="18">
        <v>36</v>
      </c>
      <c r="BV196" s="18">
        <v>36</v>
      </c>
      <c r="BW196" s="18">
        <v>3</v>
      </c>
      <c r="BX196" s="17">
        <v>31393</v>
      </c>
      <c r="BY196" s="16" t="s">
        <v>325</v>
      </c>
      <c r="BZ196" s="15" t="s">
        <v>325</v>
      </c>
      <c r="CA196" s="15">
        <v>0</v>
      </c>
      <c r="CB196" s="15" t="s">
        <v>324</v>
      </c>
      <c r="CC196" s="15" t="s">
        <v>324</v>
      </c>
      <c r="CD196" s="15">
        <v>0</v>
      </c>
      <c r="CE196" s="15">
        <v>0</v>
      </c>
      <c r="CF196" s="15">
        <v>0</v>
      </c>
      <c r="CG196" s="15">
        <v>0</v>
      </c>
      <c r="CH196" s="15">
        <v>0</v>
      </c>
      <c r="CI196" s="15">
        <v>0</v>
      </c>
      <c r="CJ196" s="15">
        <v>0</v>
      </c>
      <c r="CK196" s="15">
        <v>0</v>
      </c>
      <c r="CL196" s="15">
        <v>0</v>
      </c>
      <c r="CM196" s="15">
        <v>0</v>
      </c>
      <c r="CN196" s="15">
        <v>181.36</v>
      </c>
      <c r="CO196" s="15">
        <v>0</v>
      </c>
      <c r="CP196" s="15">
        <v>3548.71</v>
      </c>
      <c r="CQ196" s="15">
        <v>0</v>
      </c>
      <c r="CR196" s="15">
        <v>0</v>
      </c>
      <c r="CS196" s="15">
        <v>564.79999999999995</v>
      </c>
      <c r="CT196" s="15">
        <v>0</v>
      </c>
      <c r="CU196" s="15">
        <v>0</v>
      </c>
      <c r="CV196" s="15">
        <v>0</v>
      </c>
      <c r="CW196" s="15">
        <v>0</v>
      </c>
      <c r="CX196" s="15">
        <v>0</v>
      </c>
      <c r="CY196" s="15">
        <v>0</v>
      </c>
      <c r="CZ196" s="15">
        <v>0</v>
      </c>
      <c r="DA196" s="15">
        <v>0</v>
      </c>
      <c r="DB196" s="15">
        <v>0</v>
      </c>
      <c r="DC196" s="15">
        <v>0</v>
      </c>
      <c r="DD196" s="15">
        <v>0</v>
      </c>
      <c r="DE196" s="15">
        <v>0</v>
      </c>
      <c r="DF196" s="15">
        <v>0</v>
      </c>
      <c r="DG196" s="15">
        <v>0</v>
      </c>
      <c r="DH196" s="15">
        <v>0</v>
      </c>
      <c r="DI196" s="15">
        <v>0</v>
      </c>
      <c r="DJ196" s="15">
        <v>0</v>
      </c>
      <c r="DK196" s="15">
        <v>0</v>
      </c>
      <c r="DL196" s="15">
        <v>0</v>
      </c>
      <c r="DM196" s="15">
        <v>0</v>
      </c>
      <c r="DN196" s="15">
        <v>0</v>
      </c>
      <c r="DO196" s="15">
        <v>0</v>
      </c>
      <c r="DP196" s="15">
        <v>0</v>
      </c>
      <c r="DQ196" s="15">
        <v>0</v>
      </c>
      <c r="DR196" s="15">
        <v>0</v>
      </c>
      <c r="DS196" s="15">
        <v>0</v>
      </c>
      <c r="DT196" s="15">
        <v>0</v>
      </c>
      <c r="DU196" s="15">
        <v>0</v>
      </c>
      <c r="DV196" s="15">
        <v>283.86</v>
      </c>
      <c r="DW196" s="15">
        <v>0</v>
      </c>
      <c r="DX196" s="13">
        <v>0</v>
      </c>
      <c r="DY196" s="13">
        <v>0</v>
      </c>
      <c r="DZ196" s="13">
        <v>0</v>
      </c>
      <c r="EA196" s="14">
        <v>40.409999999999997</v>
      </c>
      <c r="EC196" s="13">
        <v>30</v>
      </c>
    </row>
    <row r="197" spans="1:133" s="13" customFormat="1" x14ac:dyDescent="0.25">
      <c r="A197" s="25" t="s">
        <v>329</v>
      </c>
      <c r="B197" s="23">
        <v>2</v>
      </c>
      <c r="C197" s="23">
        <v>2</v>
      </c>
      <c r="D197" s="26" t="s">
        <v>345</v>
      </c>
      <c r="E197" s="15" t="s">
        <v>254</v>
      </c>
      <c r="F197" s="15" t="s">
        <v>409</v>
      </c>
      <c r="G197" s="15">
        <v>2720.45</v>
      </c>
      <c r="H197" s="15">
        <v>0</v>
      </c>
      <c r="I197" s="15">
        <v>0</v>
      </c>
      <c r="J197" s="15">
        <v>0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15">
        <v>423.91</v>
      </c>
      <c r="Q197" s="15">
        <v>4322.17</v>
      </c>
      <c r="R197" s="15">
        <v>185.9</v>
      </c>
      <c r="S197" s="15">
        <v>0</v>
      </c>
      <c r="T197" s="15">
        <v>0</v>
      </c>
      <c r="U197" s="15">
        <v>3677.36</v>
      </c>
      <c r="V197" s="15">
        <v>4322.17</v>
      </c>
      <c r="W197" s="15">
        <v>0</v>
      </c>
      <c r="X197" s="15">
        <v>0</v>
      </c>
      <c r="Y197" s="15">
        <v>0</v>
      </c>
      <c r="Z197" s="15">
        <v>0</v>
      </c>
      <c r="AA197" s="15">
        <v>0</v>
      </c>
      <c r="AB197" s="15">
        <v>544.09</v>
      </c>
      <c r="AC197" s="24">
        <v>223.03</v>
      </c>
      <c r="AD197" s="15">
        <v>0</v>
      </c>
      <c r="AE197" s="23">
        <v>86.82</v>
      </c>
      <c r="AF197" s="23">
        <v>86.82</v>
      </c>
      <c r="AG197" s="15">
        <v>0</v>
      </c>
      <c r="AH197" s="15"/>
      <c r="AI197" s="15"/>
      <c r="AJ197" s="15"/>
      <c r="AK197" s="15"/>
      <c r="AL197" s="15"/>
      <c r="AM197" s="15"/>
      <c r="AN197" s="15"/>
      <c r="AO197" s="22"/>
      <c r="AP197" s="22"/>
      <c r="AQ197" s="15" t="s">
        <v>28</v>
      </c>
      <c r="AR197" s="15">
        <v>1</v>
      </c>
      <c r="AS197" s="21">
        <v>44581</v>
      </c>
      <c r="AT197" s="21" t="s">
        <v>324</v>
      </c>
      <c r="AU197" s="20">
        <v>0</v>
      </c>
      <c r="AV197" s="15"/>
      <c r="AW197" s="15">
        <v>0</v>
      </c>
      <c r="AX197" s="15">
        <v>0</v>
      </c>
      <c r="AY197" s="15">
        <v>0</v>
      </c>
      <c r="AZ197" s="15">
        <v>0</v>
      </c>
      <c r="BA197" s="15">
        <v>0</v>
      </c>
      <c r="BB197" s="15">
        <v>0</v>
      </c>
      <c r="BC197" s="15">
        <v>0</v>
      </c>
      <c r="BD197" s="15">
        <v>0</v>
      </c>
      <c r="BE197" s="15">
        <v>0</v>
      </c>
      <c r="BF197" s="15">
        <v>0</v>
      </c>
      <c r="BG197" s="15">
        <v>0</v>
      </c>
      <c r="BH197" s="15">
        <v>0</v>
      </c>
      <c r="BI197" s="15">
        <v>0</v>
      </c>
      <c r="BJ197" s="15">
        <v>0</v>
      </c>
      <c r="BK197" s="15">
        <v>0</v>
      </c>
      <c r="BL197" s="15">
        <v>0</v>
      </c>
      <c r="BM197" s="15">
        <v>0</v>
      </c>
      <c r="BN197" s="15">
        <v>0</v>
      </c>
      <c r="BO197" s="15">
        <v>0</v>
      </c>
      <c r="BP197" s="15">
        <v>0</v>
      </c>
      <c r="BQ197" s="15">
        <v>180</v>
      </c>
      <c r="BR197" s="15">
        <v>0</v>
      </c>
      <c r="BS197" s="18"/>
      <c r="BT197" s="19">
        <v>2</v>
      </c>
      <c r="BU197" s="18">
        <v>36</v>
      </c>
      <c r="BV197" s="18">
        <v>36</v>
      </c>
      <c r="BW197" s="18">
        <v>3</v>
      </c>
      <c r="BX197" s="17">
        <v>36031</v>
      </c>
      <c r="BY197" s="16" t="s">
        <v>325</v>
      </c>
      <c r="BZ197" s="15" t="s">
        <v>325</v>
      </c>
      <c r="CA197" s="15">
        <v>0</v>
      </c>
      <c r="CB197" s="15" t="s">
        <v>324</v>
      </c>
      <c r="CC197" s="15" t="s">
        <v>324</v>
      </c>
      <c r="CD197" s="15">
        <v>0</v>
      </c>
      <c r="CE197" s="15">
        <v>0</v>
      </c>
      <c r="CF197" s="15">
        <v>0</v>
      </c>
      <c r="CG197" s="15">
        <v>0</v>
      </c>
      <c r="CH197" s="15">
        <v>0</v>
      </c>
      <c r="CI197" s="15">
        <v>712.97</v>
      </c>
      <c r="CJ197" s="15">
        <v>142.59</v>
      </c>
      <c r="CK197" s="15">
        <v>0</v>
      </c>
      <c r="CL197" s="15">
        <v>0</v>
      </c>
      <c r="CM197" s="15">
        <v>0</v>
      </c>
      <c r="CN197" s="15">
        <v>181.36</v>
      </c>
      <c r="CO197" s="15">
        <v>0</v>
      </c>
      <c r="CP197" s="15">
        <v>4322.17</v>
      </c>
      <c r="CQ197" s="15">
        <v>0</v>
      </c>
      <c r="CR197" s="15">
        <v>0</v>
      </c>
      <c r="CS197" s="15">
        <v>564.79999999999995</v>
      </c>
      <c r="CT197" s="15">
        <v>0</v>
      </c>
      <c r="CU197" s="15">
        <v>0</v>
      </c>
      <c r="CV197" s="15">
        <v>0</v>
      </c>
      <c r="CW197" s="15">
        <v>0</v>
      </c>
      <c r="CX197" s="15">
        <v>0</v>
      </c>
      <c r="CY197" s="15">
        <v>0</v>
      </c>
      <c r="CZ197" s="15">
        <v>0</v>
      </c>
      <c r="DA197" s="15">
        <v>0</v>
      </c>
      <c r="DB197" s="15">
        <v>0</v>
      </c>
      <c r="DC197" s="15">
        <v>0</v>
      </c>
      <c r="DD197" s="15">
        <v>0</v>
      </c>
      <c r="DE197" s="15">
        <v>0</v>
      </c>
      <c r="DF197" s="15">
        <v>0</v>
      </c>
      <c r="DG197" s="15">
        <v>0</v>
      </c>
      <c r="DH197" s="15">
        <v>0</v>
      </c>
      <c r="DI197" s="15">
        <v>0</v>
      </c>
      <c r="DJ197" s="15">
        <v>0</v>
      </c>
      <c r="DK197" s="15">
        <v>35</v>
      </c>
      <c r="DL197" s="15">
        <v>0</v>
      </c>
      <c r="DM197" s="15">
        <v>0</v>
      </c>
      <c r="DN197" s="15">
        <v>0</v>
      </c>
      <c r="DO197" s="15">
        <v>0</v>
      </c>
      <c r="DP197" s="15">
        <v>0</v>
      </c>
      <c r="DQ197" s="15">
        <v>0</v>
      </c>
      <c r="DR197" s="15">
        <v>0</v>
      </c>
      <c r="DS197" s="15">
        <v>0</v>
      </c>
      <c r="DT197" s="15">
        <v>0</v>
      </c>
      <c r="DU197" s="15">
        <v>0</v>
      </c>
      <c r="DV197" s="15">
        <v>345.77</v>
      </c>
      <c r="DW197" s="15">
        <v>0</v>
      </c>
      <c r="DX197" s="13">
        <v>0</v>
      </c>
      <c r="DY197" s="13">
        <v>0</v>
      </c>
      <c r="DZ197" s="13">
        <v>0</v>
      </c>
      <c r="EA197" s="14">
        <v>40.409999999999997</v>
      </c>
      <c r="EC197" s="13">
        <v>30</v>
      </c>
    </row>
    <row r="198" spans="1:133" s="13" customFormat="1" x14ac:dyDescent="0.25">
      <c r="A198" s="25" t="s">
        <v>329</v>
      </c>
      <c r="B198" s="23">
        <v>2</v>
      </c>
      <c r="C198" s="23">
        <v>2</v>
      </c>
      <c r="D198" s="23" t="s">
        <v>335</v>
      </c>
      <c r="E198" s="15" t="s">
        <v>255</v>
      </c>
      <c r="F198" s="15" t="s">
        <v>408</v>
      </c>
      <c r="G198" s="15">
        <v>1441.25</v>
      </c>
      <c r="H198" s="15">
        <v>0</v>
      </c>
      <c r="I198" s="15">
        <v>0</v>
      </c>
      <c r="J198" s="15">
        <v>0</v>
      </c>
      <c r="K198" s="15">
        <v>0</v>
      </c>
      <c r="L198" s="15">
        <v>0</v>
      </c>
      <c r="M198" s="15">
        <v>0.64</v>
      </c>
      <c r="N198" s="15">
        <v>0</v>
      </c>
      <c r="O198" s="15">
        <v>0</v>
      </c>
      <c r="P198" s="15">
        <v>147.36000000000001</v>
      </c>
      <c r="Q198" s="15">
        <v>1872.75</v>
      </c>
      <c r="R198" s="15">
        <v>0</v>
      </c>
      <c r="S198" s="15">
        <v>0</v>
      </c>
      <c r="T198" s="15">
        <v>0</v>
      </c>
      <c r="U198" s="15">
        <v>1726.0300000000002</v>
      </c>
      <c r="V198" s="15">
        <v>1872.75</v>
      </c>
      <c r="W198" s="15">
        <v>0</v>
      </c>
      <c r="X198" s="15">
        <v>0</v>
      </c>
      <c r="Y198" s="15">
        <v>0</v>
      </c>
      <c r="Z198" s="15">
        <v>0</v>
      </c>
      <c r="AA198" s="15">
        <v>0</v>
      </c>
      <c r="AB198" s="15">
        <v>288.38</v>
      </c>
      <c r="AC198" s="24">
        <v>223.03</v>
      </c>
      <c r="AD198" s="15">
        <v>0</v>
      </c>
      <c r="AE198" s="23">
        <v>86.82</v>
      </c>
      <c r="AF198" s="23">
        <v>86.82</v>
      </c>
      <c r="AG198" s="15">
        <v>0</v>
      </c>
      <c r="AH198" s="15"/>
      <c r="AI198" s="15"/>
      <c r="AJ198" s="15"/>
      <c r="AK198" s="15"/>
      <c r="AL198" s="15"/>
      <c r="AM198" s="15"/>
      <c r="AN198" s="15"/>
      <c r="AO198" s="22"/>
      <c r="AP198" s="22"/>
      <c r="AQ198" s="15" t="s">
        <v>94</v>
      </c>
      <c r="AR198" s="15">
        <v>1</v>
      </c>
      <c r="AS198" s="21">
        <v>45173</v>
      </c>
      <c r="AT198" s="21" t="s">
        <v>324</v>
      </c>
      <c r="AU198" s="20">
        <v>0</v>
      </c>
      <c r="AV198" s="15"/>
      <c r="AW198" s="15">
        <v>0</v>
      </c>
      <c r="AX198" s="15">
        <v>0</v>
      </c>
      <c r="AY198" s="15">
        <v>0</v>
      </c>
      <c r="AZ198" s="15">
        <v>0</v>
      </c>
      <c r="BA198" s="15">
        <v>0</v>
      </c>
      <c r="BB198" s="15">
        <v>0</v>
      </c>
      <c r="BC198" s="15">
        <v>0</v>
      </c>
      <c r="BD198" s="15">
        <v>0</v>
      </c>
      <c r="BE198" s="15">
        <v>0</v>
      </c>
      <c r="BF198" s="15">
        <v>0</v>
      </c>
      <c r="BG198" s="15">
        <v>0</v>
      </c>
      <c r="BH198" s="15">
        <v>0</v>
      </c>
      <c r="BI198" s="15">
        <v>0</v>
      </c>
      <c r="BJ198" s="15">
        <v>0</v>
      </c>
      <c r="BK198" s="15">
        <v>0</v>
      </c>
      <c r="BL198" s="15">
        <v>0</v>
      </c>
      <c r="BM198" s="15">
        <v>0</v>
      </c>
      <c r="BN198" s="15">
        <v>0</v>
      </c>
      <c r="BO198" s="15">
        <v>0</v>
      </c>
      <c r="BP198" s="15">
        <v>0</v>
      </c>
      <c r="BQ198" s="15">
        <v>220</v>
      </c>
      <c r="BR198" s="15">
        <v>0</v>
      </c>
      <c r="BS198" s="18"/>
      <c r="BT198" s="19">
        <v>2</v>
      </c>
      <c r="BU198" s="18">
        <v>44</v>
      </c>
      <c r="BV198" s="18">
        <v>44</v>
      </c>
      <c r="BW198" s="18">
        <v>4</v>
      </c>
      <c r="BX198" s="17">
        <v>33548</v>
      </c>
      <c r="BY198" s="16" t="s">
        <v>325</v>
      </c>
      <c r="BZ198" s="15" t="s">
        <v>325</v>
      </c>
      <c r="CA198" s="15">
        <v>0</v>
      </c>
      <c r="CB198" s="15" t="s">
        <v>324</v>
      </c>
      <c r="CC198" s="15" t="s">
        <v>324</v>
      </c>
      <c r="CD198" s="15">
        <v>0</v>
      </c>
      <c r="CE198" s="15">
        <v>0</v>
      </c>
      <c r="CF198" s="15">
        <v>0</v>
      </c>
      <c r="CG198" s="15">
        <v>0</v>
      </c>
      <c r="CH198" s="15">
        <v>0</v>
      </c>
      <c r="CI198" s="15">
        <v>0</v>
      </c>
      <c r="CJ198" s="15">
        <v>0</v>
      </c>
      <c r="CK198" s="15">
        <v>0</v>
      </c>
      <c r="CL198" s="15">
        <v>0</v>
      </c>
      <c r="CM198" s="15">
        <v>0</v>
      </c>
      <c r="CN198" s="15">
        <v>99.4</v>
      </c>
      <c r="CO198" s="15">
        <v>0</v>
      </c>
      <c r="CP198" s="15">
        <v>1873.3900000000003</v>
      </c>
      <c r="CQ198" s="15">
        <v>0</v>
      </c>
      <c r="CR198" s="15">
        <v>49.7</v>
      </c>
      <c r="CS198" s="15">
        <v>282.39999999999998</v>
      </c>
      <c r="CT198" s="15">
        <v>0</v>
      </c>
      <c r="CU198" s="15">
        <v>0</v>
      </c>
      <c r="CV198" s="15">
        <v>0</v>
      </c>
      <c r="CW198" s="15">
        <v>0</v>
      </c>
      <c r="CX198" s="15">
        <v>0</v>
      </c>
      <c r="CY198" s="15">
        <v>0</v>
      </c>
      <c r="CZ198" s="15">
        <v>0</v>
      </c>
      <c r="DA198" s="15">
        <v>0</v>
      </c>
      <c r="DB198" s="15">
        <v>0</v>
      </c>
      <c r="DC198" s="15">
        <v>0</v>
      </c>
      <c r="DD198" s="15">
        <v>0</v>
      </c>
      <c r="DE198" s="15">
        <v>0</v>
      </c>
      <c r="DF198" s="15">
        <v>0</v>
      </c>
      <c r="DG198" s="15">
        <v>0</v>
      </c>
      <c r="DH198" s="15">
        <v>0</v>
      </c>
      <c r="DI198" s="15">
        <v>0</v>
      </c>
      <c r="DJ198" s="15">
        <v>0</v>
      </c>
      <c r="DK198" s="15">
        <v>0</v>
      </c>
      <c r="DL198" s="15">
        <v>0</v>
      </c>
      <c r="DM198" s="15">
        <v>0</v>
      </c>
      <c r="DN198" s="15">
        <v>0</v>
      </c>
      <c r="DO198" s="15">
        <v>0</v>
      </c>
      <c r="DP198" s="15">
        <v>0</v>
      </c>
      <c r="DQ198" s="15">
        <v>0</v>
      </c>
      <c r="DR198" s="15">
        <v>0</v>
      </c>
      <c r="DS198" s="15">
        <v>0</v>
      </c>
      <c r="DT198" s="15">
        <v>0</v>
      </c>
      <c r="DU198" s="15">
        <v>0</v>
      </c>
      <c r="DV198" s="15">
        <v>149.82</v>
      </c>
      <c r="DW198" s="15">
        <v>0</v>
      </c>
      <c r="DX198" s="13">
        <v>0</v>
      </c>
      <c r="DY198" s="13">
        <v>0</v>
      </c>
      <c r="DZ198" s="13">
        <v>0</v>
      </c>
      <c r="EA198" s="14">
        <v>40.409999999999997</v>
      </c>
      <c r="EC198" s="13">
        <v>29</v>
      </c>
    </row>
    <row r="199" spans="1:133" s="13" customFormat="1" x14ac:dyDescent="0.25">
      <c r="A199" s="25" t="s">
        <v>329</v>
      </c>
      <c r="B199" s="23">
        <v>2</v>
      </c>
      <c r="C199" s="23">
        <v>2</v>
      </c>
      <c r="D199" s="23" t="s">
        <v>331</v>
      </c>
      <c r="E199" s="15" t="s">
        <v>256</v>
      </c>
      <c r="F199" s="15" t="s">
        <v>407</v>
      </c>
      <c r="G199" s="15">
        <v>2720.45</v>
      </c>
      <c r="H199" s="15">
        <v>0</v>
      </c>
      <c r="I199" s="15">
        <v>0</v>
      </c>
      <c r="J199" s="15">
        <v>0</v>
      </c>
      <c r="K199" s="15">
        <v>0</v>
      </c>
      <c r="L199" s="15">
        <v>0</v>
      </c>
      <c r="M199" s="15">
        <v>3.98</v>
      </c>
      <c r="N199" s="15">
        <v>0</v>
      </c>
      <c r="O199" s="15">
        <v>0</v>
      </c>
      <c r="P199" s="15">
        <v>280.92</v>
      </c>
      <c r="Q199" s="15">
        <v>3184.21</v>
      </c>
      <c r="R199" s="15">
        <v>40.82</v>
      </c>
      <c r="S199" s="15">
        <v>0</v>
      </c>
      <c r="T199" s="15">
        <v>0</v>
      </c>
      <c r="U199" s="15">
        <v>2831.45</v>
      </c>
      <c r="V199" s="15">
        <v>3184.21</v>
      </c>
      <c r="W199" s="15">
        <v>0</v>
      </c>
      <c r="X199" s="15">
        <v>0</v>
      </c>
      <c r="Y199" s="15">
        <v>0</v>
      </c>
      <c r="Z199" s="15">
        <v>0</v>
      </c>
      <c r="AA199" s="15">
        <v>0</v>
      </c>
      <c r="AB199" s="15">
        <v>544.89</v>
      </c>
      <c r="AC199" s="24">
        <v>223.03</v>
      </c>
      <c r="AD199" s="15">
        <v>0</v>
      </c>
      <c r="AE199" s="23">
        <v>86.82</v>
      </c>
      <c r="AF199" s="23">
        <v>86.82</v>
      </c>
      <c r="AG199" s="15">
        <v>0</v>
      </c>
      <c r="AH199" s="15"/>
      <c r="AI199" s="15"/>
      <c r="AJ199" s="15"/>
      <c r="AK199" s="15"/>
      <c r="AL199" s="15"/>
      <c r="AM199" s="15"/>
      <c r="AN199" s="15"/>
      <c r="AO199" s="22"/>
      <c r="AP199" s="22"/>
      <c r="AQ199" s="15" t="s">
        <v>28</v>
      </c>
      <c r="AR199" s="15">
        <v>1</v>
      </c>
      <c r="AS199" s="21">
        <v>44851</v>
      </c>
      <c r="AT199" s="21" t="s">
        <v>324</v>
      </c>
      <c r="AU199" s="20">
        <v>0</v>
      </c>
      <c r="AV199" s="15"/>
      <c r="AW199" s="15">
        <v>0</v>
      </c>
      <c r="AX199" s="15">
        <v>0</v>
      </c>
      <c r="AY199" s="15">
        <v>0</v>
      </c>
      <c r="AZ199" s="15">
        <v>0</v>
      </c>
      <c r="BA199" s="15">
        <v>0</v>
      </c>
      <c r="BB199" s="15">
        <v>0</v>
      </c>
      <c r="BC199" s="15">
        <v>0</v>
      </c>
      <c r="BD199" s="15">
        <v>0</v>
      </c>
      <c r="BE199" s="15">
        <v>0</v>
      </c>
      <c r="BF199" s="15">
        <v>0</v>
      </c>
      <c r="BG199" s="15">
        <v>0</v>
      </c>
      <c r="BH199" s="15">
        <v>0</v>
      </c>
      <c r="BI199" s="15">
        <v>0</v>
      </c>
      <c r="BJ199" s="15">
        <v>0</v>
      </c>
      <c r="BK199" s="15">
        <v>0</v>
      </c>
      <c r="BL199" s="15">
        <v>0</v>
      </c>
      <c r="BM199" s="15">
        <v>0</v>
      </c>
      <c r="BN199" s="15">
        <v>0</v>
      </c>
      <c r="BO199" s="15">
        <v>0</v>
      </c>
      <c r="BP199" s="15">
        <v>0</v>
      </c>
      <c r="BQ199" s="15">
        <v>180</v>
      </c>
      <c r="BR199" s="15">
        <v>0</v>
      </c>
      <c r="BS199" s="18"/>
      <c r="BT199" s="19">
        <v>2</v>
      </c>
      <c r="BU199" s="18">
        <v>36</v>
      </c>
      <c r="BV199" s="18">
        <v>36</v>
      </c>
      <c r="BW199" s="18">
        <v>3</v>
      </c>
      <c r="BX199" s="17">
        <v>30590</v>
      </c>
      <c r="BY199" s="16" t="s">
        <v>325</v>
      </c>
      <c r="BZ199" s="15" t="s">
        <v>325</v>
      </c>
      <c r="CA199" s="15">
        <v>0</v>
      </c>
      <c r="CB199" s="15"/>
      <c r="CC199" s="15"/>
      <c r="CD199" s="15">
        <v>0</v>
      </c>
      <c r="CE199" s="15">
        <v>0</v>
      </c>
      <c r="CF199" s="15">
        <v>0</v>
      </c>
      <c r="CG199" s="15">
        <v>0</v>
      </c>
      <c r="CH199" s="15">
        <v>0</v>
      </c>
      <c r="CI199" s="15">
        <v>0</v>
      </c>
      <c r="CJ199" s="15">
        <v>0</v>
      </c>
      <c r="CK199" s="15">
        <v>0</v>
      </c>
      <c r="CL199" s="15">
        <v>0</v>
      </c>
      <c r="CM199" s="15">
        <v>0</v>
      </c>
      <c r="CN199" s="15">
        <v>181.36</v>
      </c>
      <c r="CO199" s="15">
        <v>0</v>
      </c>
      <c r="CP199" s="15">
        <v>3188.19</v>
      </c>
      <c r="CQ199" s="15">
        <v>0</v>
      </c>
      <c r="CR199" s="15">
        <v>0</v>
      </c>
      <c r="CS199" s="15">
        <v>282.39999999999998</v>
      </c>
      <c r="CT199" s="15">
        <v>0</v>
      </c>
      <c r="CU199" s="15">
        <v>0</v>
      </c>
      <c r="CV199" s="15">
        <v>0</v>
      </c>
      <c r="CW199" s="15">
        <v>0</v>
      </c>
      <c r="CX199" s="15">
        <v>0</v>
      </c>
      <c r="CY199" s="15">
        <v>0</v>
      </c>
      <c r="CZ199" s="15">
        <v>0</v>
      </c>
      <c r="DA199" s="15">
        <v>0</v>
      </c>
      <c r="DB199" s="15">
        <v>0</v>
      </c>
      <c r="DC199" s="15">
        <v>0</v>
      </c>
      <c r="DD199" s="15">
        <v>0</v>
      </c>
      <c r="DE199" s="15">
        <v>0</v>
      </c>
      <c r="DF199" s="15">
        <v>0</v>
      </c>
      <c r="DG199" s="15">
        <v>0</v>
      </c>
      <c r="DH199" s="15">
        <v>0</v>
      </c>
      <c r="DI199" s="15">
        <v>0</v>
      </c>
      <c r="DJ199" s="15">
        <v>0</v>
      </c>
      <c r="DK199" s="15">
        <v>35</v>
      </c>
      <c r="DL199" s="15">
        <v>0</v>
      </c>
      <c r="DM199" s="15">
        <v>0</v>
      </c>
      <c r="DN199" s="15">
        <v>0</v>
      </c>
      <c r="DO199" s="15">
        <v>0</v>
      </c>
      <c r="DP199" s="15">
        <v>0</v>
      </c>
      <c r="DQ199" s="15">
        <v>0</v>
      </c>
      <c r="DR199" s="15">
        <v>0</v>
      </c>
      <c r="DS199" s="15">
        <v>0</v>
      </c>
      <c r="DT199" s="15">
        <v>0</v>
      </c>
      <c r="DU199" s="15">
        <v>0</v>
      </c>
      <c r="DV199" s="15">
        <v>254.74</v>
      </c>
      <c r="DW199" s="15">
        <v>0</v>
      </c>
      <c r="DX199" s="13">
        <v>0</v>
      </c>
      <c r="DY199" s="13">
        <v>0</v>
      </c>
      <c r="DZ199" s="13">
        <v>0</v>
      </c>
      <c r="EA199" s="14">
        <v>40.409999999999997</v>
      </c>
      <c r="EC199" s="13">
        <v>30</v>
      </c>
    </row>
    <row r="200" spans="1:133" s="13" customFormat="1" x14ac:dyDescent="0.25">
      <c r="A200" s="25" t="s">
        <v>329</v>
      </c>
      <c r="B200" s="23">
        <v>2</v>
      </c>
      <c r="C200" s="23">
        <v>2</v>
      </c>
      <c r="D200" s="23" t="s">
        <v>340</v>
      </c>
      <c r="E200" s="15" t="s">
        <v>257</v>
      </c>
      <c r="F200" s="15" t="s">
        <v>406</v>
      </c>
      <c r="G200" s="15">
        <v>2720.45</v>
      </c>
      <c r="H200" s="15">
        <v>0</v>
      </c>
      <c r="I200" s="15">
        <v>0</v>
      </c>
      <c r="J200" s="15">
        <v>0</v>
      </c>
      <c r="K200" s="15">
        <v>0</v>
      </c>
      <c r="L200" s="15">
        <v>0</v>
      </c>
      <c r="M200" s="15">
        <v>4.54</v>
      </c>
      <c r="N200" s="15">
        <v>81.61</v>
      </c>
      <c r="O200" s="15">
        <v>0</v>
      </c>
      <c r="P200" s="15">
        <v>365.4</v>
      </c>
      <c r="Q200" s="15">
        <v>3888.22</v>
      </c>
      <c r="R200" s="15">
        <v>101.15</v>
      </c>
      <c r="S200" s="15">
        <v>0</v>
      </c>
      <c r="T200" s="15">
        <v>0</v>
      </c>
      <c r="U200" s="15">
        <v>3227.9800000000005</v>
      </c>
      <c r="V200" s="15">
        <v>3888.22</v>
      </c>
      <c r="W200" s="15">
        <v>0</v>
      </c>
      <c r="X200" s="15">
        <v>0</v>
      </c>
      <c r="Y200" s="15">
        <v>0</v>
      </c>
      <c r="Z200" s="15">
        <v>0</v>
      </c>
      <c r="AA200" s="15">
        <v>0</v>
      </c>
      <c r="AB200" s="15">
        <v>561.32000000000005</v>
      </c>
      <c r="AC200" s="24">
        <v>223.03</v>
      </c>
      <c r="AD200" s="15">
        <v>0</v>
      </c>
      <c r="AE200" s="23">
        <v>86.82</v>
      </c>
      <c r="AF200" s="23">
        <v>86.82</v>
      </c>
      <c r="AG200" s="15">
        <v>0</v>
      </c>
      <c r="AH200" s="15"/>
      <c r="AI200" s="15"/>
      <c r="AJ200" s="15"/>
      <c r="AK200" s="15"/>
      <c r="AL200" s="15"/>
      <c r="AM200" s="15"/>
      <c r="AN200" s="15"/>
      <c r="AO200" s="22"/>
      <c r="AP200" s="22"/>
      <c r="AQ200" s="15" t="s">
        <v>28</v>
      </c>
      <c r="AR200" s="15">
        <v>1</v>
      </c>
      <c r="AS200" s="21">
        <v>43810</v>
      </c>
      <c r="AT200" s="21" t="s">
        <v>324</v>
      </c>
      <c r="AU200" s="20">
        <v>0</v>
      </c>
      <c r="AV200" s="15"/>
      <c r="AW200" s="15">
        <v>0</v>
      </c>
      <c r="AX200" s="15">
        <v>0</v>
      </c>
      <c r="AY200" s="15">
        <v>0</v>
      </c>
      <c r="AZ200" s="15">
        <v>0</v>
      </c>
      <c r="BA200" s="15">
        <v>0</v>
      </c>
      <c r="BB200" s="15">
        <v>0</v>
      </c>
      <c r="BC200" s="15">
        <v>0</v>
      </c>
      <c r="BD200" s="15">
        <v>0</v>
      </c>
      <c r="BE200" s="15">
        <v>0</v>
      </c>
      <c r="BF200" s="15">
        <v>0</v>
      </c>
      <c r="BG200" s="15">
        <v>0</v>
      </c>
      <c r="BH200" s="15">
        <v>0</v>
      </c>
      <c r="BI200" s="15">
        <v>0</v>
      </c>
      <c r="BJ200" s="15">
        <v>0</v>
      </c>
      <c r="BK200" s="15">
        <v>0</v>
      </c>
      <c r="BL200" s="15">
        <v>0</v>
      </c>
      <c r="BM200" s="15">
        <v>0</v>
      </c>
      <c r="BN200" s="15">
        <v>0</v>
      </c>
      <c r="BO200" s="15">
        <v>0</v>
      </c>
      <c r="BP200" s="15">
        <v>0</v>
      </c>
      <c r="BQ200" s="15">
        <v>180</v>
      </c>
      <c r="BR200" s="15">
        <v>0</v>
      </c>
      <c r="BS200" s="18"/>
      <c r="BT200" s="19">
        <v>2</v>
      </c>
      <c r="BU200" s="18">
        <v>36</v>
      </c>
      <c r="BV200" s="18">
        <v>36</v>
      </c>
      <c r="BW200" s="18">
        <v>3</v>
      </c>
      <c r="BX200" s="17">
        <v>31800</v>
      </c>
      <c r="BY200" s="16" t="s">
        <v>325</v>
      </c>
      <c r="BZ200" s="15" t="s">
        <v>325</v>
      </c>
      <c r="CA200" s="15">
        <v>163.22999999999999</v>
      </c>
      <c r="CB200" s="15" t="s">
        <v>324</v>
      </c>
      <c r="CC200" s="15" t="s">
        <v>324</v>
      </c>
      <c r="CD200" s="15">
        <v>0</v>
      </c>
      <c r="CE200" s="15">
        <v>0</v>
      </c>
      <c r="CF200" s="15">
        <v>0</v>
      </c>
      <c r="CG200" s="15">
        <v>0</v>
      </c>
      <c r="CH200" s="15">
        <v>0</v>
      </c>
      <c r="CI200" s="15">
        <v>669.8</v>
      </c>
      <c r="CJ200" s="15">
        <v>133.96</v>
      </c>
      <c r="CK200" s="15">
        <v>0</v>
      </c>
      <c r="CL200" s="15">
        <v>0</v>
      </c>
      <c r="CM200" s="15">
        <v>0</v>
      </c>
      <c r="CN200" s="15">
        <v>0</v>
      </c>
      <c r="CO200" s="15">
        <v>0</v>
      </c>
      <c r="CP200" s="15">
        <v>3892.76</v>
      </c>
      <c r="CQ200" s="15">
        <v>0</v>
      </c>
      <c r="CR200" s="15">
        <v>0</v>
      </c>
      <c r="CS200" s="15">
        <v>282.39999999999998</v>
      </c>
      <c r="CT200" s="15">
        <v>0</v>
      </c>
      <c r="CU200" s="15">
        <v>0</v>
      </c>
      <c r="CV200" s="15">
        <v>0</v>
      </c>
      <c r="CW200" s="15">
        <v>0</v>
      </c>
      <c r="CX200" s="15">
        <v>0</v>
      </c>
      <c r="CY200" s="15">
        <v>0</v>
      </c>
      <c r="CZ200" s="15">
        <v>0</v>
      </c>
      <c r="DA200" s="15">
        <v>0</v>
      </c>
      <c r="DB200" s="15">
        <v>0</v>
      </c>
      <c r="DC200" s="15">
        <v>0</v>
      </c>
      <c r="DD200" s="15">
        <v>0</v>
      </c>
      <c r="DE200" s="15">
        <v>0</v>
      </c>
      <c r="DF200" s="15">
        <v>0</v>
      </c>
      <c r="DG200" s="15">
        <v>0</v>
      </c>
      <c r="DH200" s="15">
        <v>0</v>
      </c>
      <c r="DI200" s="15">
        <v>0</v>
      </c>
      <c r="DJ200" s="15">
        <v>0</v>
      </c>
      <c r="DK200" s="15">
        <v>35</v>
      </c>
      <c r="DL200" s="15">
        <v>0</v>
      </c>
      <c r="DM200" s="15">
        <v>0</v>
      </c>
      <c r="DN200" s="15">
        <v>0</v>
      </c>
      <c r="DO200" s="15">
        <v>0</v>
      </c>
      <c r="DP200" s="15">
        <v>0</v>
      </c>
      <c r="DQ200" s="15">
        <v>0</v>
      </c>
      <c r="DR200" s="15">
        <v>0</v>
      </c>
      <c r="DS200" s="15">
        <v>0</v>
      </c>
      <c r="DT200" s="15">
        <v>0</v>
      </c>
      <c r="DU200" s="15">
        <v>0</v>
      </c>
      <c r="DV200" s="15">
        <v>311.06</v>
      </c>
      <c r="DW200" s="15">
        <v>0</v>
      </c>
      <c r="DX200" s="13">
        <v>0</v>
      </c>
      <c r="DY200" s="13">
        <v>0</v>
      </c>
      <c r="DZ200" s="13">
        <v>0</v>
      </c>
      <c r="EA200" s="14">
        <v>40.409999999999997</v>
      </c>
      <c r="EC200" s="13">
        <v>30</v>
      </c>
    </row>
    <row r="201" spans="1:133" s="13" customFormat="1" x14ac:dyDescent="0.25">
      <c r="A201" s="25" t="s">
        <v>329</v>
      </c>
      <c r="B201" s="23">
        <v>2</v>
      </c>
      <c r="C201" s="23">
        <v>2</v>
      </c>
      <c r="D201" s="23" t="s">
        <v>331</v>
      </c>
      <c r="E201" s="15" t="s">
        <v>258</v>
      </c>
      <c r="F201" s="15" t="s">
        <v>405</v>
      </c>
      <c r="G201" s="15">
        <v>3533.05</v>
      </c>
      <c r="H201" s="15">
        <v>0</v>
      </c>
      <c r="I201" s="15">
        <v>0</v>
      </c>
      <c r="J201" s="15">
        <v>0</v>
      </c>
      <c r="K201" s="15">
        <v>0</v>
      </c>
      <c r="L201" s="15">
        <v>0</v>
      </c>
      <c r="M201" s="15">
        <v>67.739999999999995</v>
      </c>
      <c r="N201" s="15">
        <v>353.31</v>
      </c>
      <c r="O201" s="15">
        <v>0</v>
      </c>
      <c r="P201" s="15">
        <v>312.33999999999997</v>
      </c>
      <c r="Q201" s="15">
        <v>4168.76</v>
      </c>
      <c r="R201" s="15">
        <v>175.71</v>
      </c>
      <c r="S201" s="15">
        <v>0</v>
      </c>
      <c r="T201" s="15">
        <v>0</v>
      </c>
      <c r="U201" s="15">
        <v>3748.45</v>
      </c>
      <c r="V201" s="15">
        <v>4168.76</v>
      </c>
      <c r="W201" s="15">
        <v>0</v>
      </c>
      <c r="X201" s="15">
        <v>0</v>
      </c>
      <c r="Y201" s="15">
        <v>0</v>
      </c>
      <c r="Z201" s="15">
        <v>0</v>
      </c>
      <c r="AA201" s="15">
        <v>0</v>
      </c>
      <c r="AB201" s="15">
        <v>790.82</v>
      </c>
      <c r="AC201" s="24">
        <v>223.03</v>
      </c>
      <c r="AD201" s="15">
        <v>0</v>
      </c>
      <c r="AE201" s="23">
        <v>86.82</v>
      </c>
      <c r="AF201" s="23">
        <v>86.82</v>
      </c>
      <c r="AG201" s="15">
        <v>0</v>
      </c>
      <c r="AH201" s="15"/>
      <c r="AI201" s="15"/>
      <c r="AJ201" s="15"/>
      <c r="AK201" s="15"/>
      <c r="AL201" s="15"/>
      <c r="AM201" s="15"/>
      <c r="AN201" s="15"/>
      <c r="AO201" s="22"/>
      <c r="AP201" s="22"/>
      <c r="AQ201" s="15" t="s">
        <v>29</v>
      </c>
      <c r="AR201" s="15">
        <v>1</v>
      </c>
      <c r="AS201" s="21">
        <v>44684</v>
      </c>
      <c r="AT201" s="21" t="s">
        <v>324</v>
      </c>
      <c r="AU201" s="20">
        <v>0</v>
      </c>
      <c r="AV201" s="15"/>
      <c r="AW201" s="15">
        <v>0</v>
      </c>
      <c r="AX201" s="15">
        <v>0</v>
      </c>
      <c r="AY201" s="15">
        <v>0</v>
      </c>
      <c r="AZ201" s="15">
        <v>0</v>
      </c>
      <c r="BA201" s="15">
        <v>0</v>
      </c>
      <c r="BB201" s="15">
        <v>0</v>
      </c>
      <c r="BC201" s="15">
        <v>0</v>
      </c>
      <c r="BD201" s="15">
        <v>0</v>
      </c>
      <c r="BE201" s="15">
        <v>0</v>
      </c>
      <c r="BF201" s="15">
        <v>0</v>
      </c>
      <c r="BG201" s="15">
        <v>0</v>
      </c>
      <c r="BH201" s="15">
        <v>0</v>
      </c>
      <c r="BI201" s="15">
        <v>0</v>
      </c>
      <c r="BJ201" s="15">
        <v>0</v>
      </c>
      <c r="BK201" s="15">
        <v>0</v>
      </c>
      <c r="BL201" s="15">
        <v>0</v>
      </c>
      <c r="BM201" s="15">
        <v>0</v>
      </c>
      <c r="BN201" s="15">
        <v>0</v>
      </c>
      <c r="BO201" s="15">
        <v>0</v>
      </c>
      <c r="BP201" s="15">
        <v>0</v>
      </c>
      <c r="BQ201" s="15">
        <v>180</v>
      </c>
      <c r="BR201" s="15">
        <v>0</v>
      </c>
      <c r="BS201" s="18"/>
      <c r="BT201" s="19">
        <v>2</v>
      </c>
      <c r="BU201" s="18">
        <v>36</v>
      </c>
      <c r="BV201" s="18">
        <v>36</v>
      </c>
      <c r="BW201" s="18">
        <v>4</v>
      </c>
      <c r="BX201" s="17">
        <v>33654</v>
      </c>
      <c r="BY201" s="16" t="s">
        <v>326</v>
      </c>
      <c r="BZ201" s="15" t="s">
        <v>325</v>
      </c>
      <c r="CA201" s="15">
        <v>0</v>
      </c>
      <c r="CB201" s="15"/>
      <c r="CC201" s="15"/>
      <c r="CD201" s="15">
        <v>0</v>
      </c>
      <c r="CE201" s="15">
        <v>0</v>
      </c>
      <c r="CF201" s="15">
        <v>0</v>
      </c>
      <c r="CG201" s="15">
        <v>0</v>
      </c>
      <c r="CH201" s="15">
        <v>0</v>
      </c>
      <c r="CI201" s="15">
        <v>0</v>
      </c>
      <c r="CJ201" s="15">
        <v>0</v>
      </c>
      <c r="CK201" s="15">
        <v>0</v>
      </c>
      <c r="CL201" s="15">
        <v>0</v>
      </c>
      <c r="CM201" s="15">
        <v>0</v>
      </c>
      <c r="CN201" s="15">
        <v>0</v>
      </c>
      <c r="CO201" s="15">
        <v>0</v>
      </c>
      <c r="CP201" s="15">
        <v>4236.5</v>
      </c>
      <c r="CQ201" s="15">
        <v>0</v>
      </c>
      <c r="CR201" s="15">
        <v>0</v>
      </c>
      <c r="CS201" s="15">
        <v>282.39999999999998</v>
      </c>
      <c r="CT201" s="15">
        <v>0</v>
      </c>
      <c r="CU201" s="15">
        <v>0</v>
      </c>
      <c r="CV201" s="15">
        <v>0</v>
      </c>
      <c r="CW201" s="15">
        <v>0</v>
      </c>
      <c r="CX201" s="15">
        <v>0</v>
      </c>
      <c r="CY201" s="15">
        <v>0</v>
      </c>
      <c r="CZ201" s="15">
        <v>0</v>
      </c>
      <c r="DA201" s="15">
        <v>0</v>
      </c>
      <c r="DB201" s="15">
        <v>0</v>
      </c>
      <c r="DC201" s="15">
        <v>0</v>
      </c>
      <c r="DD201" s="15">
        <v>0</v>
      </c>
      <c r="DE201" s="15">
        <v>0</v>
      </c>
      <c r="DF201" s="15">
        <v>0</v>
      </c>
      <c r="DG201" s="15">
        <v>0</v>
      </c>
      <c r="DH201" s="15">
        <v>0</v>
      </c>
      <c r="DI201" s="15">
        <v>0</v>
      </c>
      <c r="DJ201" s="15">
        <v>0</v>
      </c>
      <c r="DK201" s="15">
        <v>0</v>
      </c>
      <c r="DL201" s="15">
        <v>0</v>
      </c>
      <c r="DM201" s="15">
        <v>0</v>
      </c>
      <c r="DN201" s="15">
        <v>0</v>
      </c>
      <c r="DO201" s="15">
        <v>0</v>
      </c>
      <c r="DP201" s="15">
        <v>0</v>
      </c>
      <c r="DQ201" s="15">
        <v>0</v>
      </c>
      <c r="DR201" s="15">
        <v>0</v>
      </c>
      <c r="DS201" s="15">
        <v>0</v>
      </c>
      <c r="DT201" s="15">
        <v>0</v>
      </c>
      <c r="DU201" s="15">
        <v>0</v>
      </c>
      <c r="DV201" s="15">
        <v>333.5</v>
      </c>
      <c r="DW201" s="15">
        <v>0</v>
      </c>
      <c r="DX201" s="13">
        <v>0</v>
      </c>
      <c r="DY201" s="13">
        <v>0</v>
      </c>
      <c r="DZ201" s="13">
        <v>0</v>
      </c>
      <c r="EA201" s="14">
        <v>40.409999999999997</v>
      </c>
      <c r="EC201" s="13">
        <v>30</v>
      </c>
    </row>
    <row r="202" spans="1:133" s="13" customFormat="1" x14ac:dyDescent="0.25">
      <c r="A202" s="25" t="s">
        <v>329</v>
      </c>
      <c r="B202" s="23">
        <v>2</v>
      </c>
      <c r="C202" s="23">
        <v>2</v>
      </c>
      <c r="D202" s="23" t="s">
        <v>404</v>
      </c>
      <c r="E202" s="15" t="s">
        <v>259</v>
      </c>
      <c r="F202" s="15" t="s">
        <v>403</v>
      </c>
      <c r="G202" s="15">
        <v>1643.37</v>
      </c>
      <c r="H202" s="15">
        <v>0</v>
      </c>
      <c r="I202" s="15">
        <v>0</v>
      </c>
      <c r="J202" s="15">
        <v>0</v>
      </c>
      <c r="K202" s="15">
        <v>0</v>
      </c>
      <c r="L202" s="15">
        <v>2262.9</v>
      </c>
      <c r="M202" s="15">
        <v>0</v>
      </c>
      <c r="N202" s="15">
        <v>377.97</v>
      </c>
      <c r="O202" s="15">
        <v>0</v>
      </c>
      <c r="P202" s="15">
        <v>294.2</v>
      </c>
      <c r="Q202" s="15">
        <v>2272.1</v>
      </c>
      <c r="R202" s="15">
        <v>0</v>
      </c>
      <c r="S202" s="15">
        <v>2723.8</v>
      </c>
      <c r="T202" s="15">
        <v>0</v>
      </c>
      <c r="U202" s="15">
        <v>1971.900000000001</v>
      </c>
      <c r="V202" s="15">
        <v>5289.2999999999993</v>
      </c>
      <c r="W202" s="15">
        <v>0</v>
      </c>
      <c r="X202" s="15">
        <v>0</v>
      </c>
      <c r="Y202" s="15">
        <v>0</v>
      </c>
      <c r="Z202" s="15">
        <v>0</v>
      </c>
      <c r="AA202" s="15">
        <v>0</v>
      </c>
      <c r="AB202" s="15">
        <v>856.85</v>
      </c>
      <c r="AC202" s="24">
        <v>223.03</v>
      </c>
      <c r="AD202" s="15">
        <v>0</v>
      </c>
      <c r="AE202" s="23">
        <v>86.82</v>
      </c>
      <c r="AF202" s="23">
        <v>86.82</v>
      </c>
      <c r="AG202" s="15">
        <v>0</v>
      </c>
      <c r="AH202" s="15"/>
      <c r="AI202" s="15"/>
      <c r="AJ202" s="15"/>
      <c r="AK202" s="15"/>
      <c r="AL202" s="15"/>
      <c r="AM202" s="15"/>
      <c r="AN202" s="15"/>
      <c r="AO202" s="22"/>
      <c r="AP202" s="22"/>
      <c r="AQ202" s="15" t="s">
        <v>260</v>
      </c>
      <c r="AR202" s="15">
        <v>1</v>
      </c>
      <c r="AS202" s="21">
        <v>43647</v>
      </c>
      <c r="AT202" s="21" t="s">
        <v>324</v>
      </c>
      <c r="AU202" s="20">
        <v>0</v>
      </c>
      <c r="AV202" s="15"/>
      <c r="AW202" s="15">
        <v>0</v>
      </c>
      <c r="AX202" s="15">
        <v>0</v>
      </c>
      <c r="AY202" s="15">
        <v>0</v>
      </c>
      <c r="AZ202" s="15">
        <v>0</v>
      </c>
      <c r="BA202" s="15">
        <v>0</v>
      </c>
      <c r="BB202" s="15">
        <v>0</v>
      </c>
      <c r="BC202" s="15">
        <v>0</v>
      </c>
      <c r="BD202" s="15">
        <v>0</v>
      </c>
      <c r="BE202" s="15">
        <v>0</v>
      </c>
      <c r="BF202" s="15">
        <v>0</v>
      </c>
      <c r="BG202" s="15">
        <v>0</v>
      </c>
      <c r="BH202" s="15">
        <v>0</v>
      </c>
      <c r="BI202" s="15">
        <v>0</v>
      </c>
      <c r="BJ202" s="15">
        <v>0</v>
      </c>
      <c r="BK202" s="15">
        <v>0</v>
      </c>
      <c r="BL202" s="15">
        <v>0</v>
      </c>
      <c r="BM202" s="15">
        <v>0</v>
      </c>
      <c r="BN202" s="15">
        <v>0</v>
      </c>
      <c r="BO202" s="15">
        <v>0</v>
      </c>
      <c r="BP202" s="15">
        <v>0</v>
      </c>
      <c r="BQ202" s="15">
        <v>220</v>
      </c>
      <c r="BR202" s="15">
        <v>0</v>
      </c>
      <c r="BS202" s="18"/>
      <c r="BT202" s="19">
        <v>2</v>
      </c>
      <c r="BU202" s="18">
        <v>44</v>
      </c>
      <c r="BV202" s="18">
        <v>44</v>
      </c>
      <c r="BW202" s="18">
        <v>4</v>
      </c>
      <c r="BX202" s="17">
        <v>32292</v>
      </c>
      <c r="BY202" s="16" t="s">
        <v>325</v>
      </c>
      <c r="BZ202" s="15" t="s">
        <v>325</v>
      </c>
      <c r="CA202" s="15">
        <v>0</v>
      </c>
      <c r="CB202" s="15" t="s">
        <v>324</v>
      </c>
      <c r="CC202" s="15" t="s">
        <v>324</v>
      </c>
      <c r="CD202" s="15">
        <v>0</v>
      </c>
      <c r="CE202" s="15">
        <v>0</v>
      </c>
      <c r="CF202" s="15">
        <v>0</v>
      </c>
      <c r="CG202" s="15">
        <v>0</v>
      </c>
      <c r="CH202" s="15">
        <v>0</v>
      </c>
      <c r="CI202" s="15">
        <v>0</v>
      </c>
      <c r="CJ202" s="15">
        <v>0</v>
      </c>
      <c r="CK202" s="15">
        <v>0</v>
      </c>
      <c r="CL202" s="15">
        <v>0</v>
      </c>
      <c r="CM202" s="15">
        <v>0</v>
      </c>
      <c r="CN202" s="15">
        <v>109.56</v>
      </c>
      <c r="CO202" s="15">
        <v>0</v>
      </c>
      <c r="CP202" s="15">
        <v>5289.3000000000011</v>
      </c>
      <c r="CQ202" s="15">
        <v>0</v>
      </c>
      <c r="CR202" s="15">
        <v>0</v>
      </c>
      <c r="CS202" s="15">
        <v>141.19999999999999</v>
      </c>
      <c r="CT202" s="15">
        <v>0</v>
      </c>
      <c r="CU202" s="15">
        <v>754.3</v>
      </c>
      <c r="CV202" s="15">
        <v>0</v>
      </c>
      <c r="CW202" s="15">
        <v>0</v>
      </c>
      <c r="CX202" s="15">
        <v>0</v>
      </c>
      <c r="CY202" s="15">
        <v>265.11</v>
      </c>
      <c r="CZ202" s="15">
        <v>0</v>
      </c>
      <c r="DA202" s="15">
        <v>0</v>
      </c>
      <c r="DB202" s="15">
        <v>0</v>
      </c>
      <c r="DC202" s="15">
        <v>28.29</v>
      </c>
      <c r="DD202" s="15">
        <v>0</v>
      </c>
      <c r="DE202" s="15">
        <v>0</v>
      </c>
      <c r="DF202" s="15">
        <v>0</v>
      </c>
      <c r="DG202" s="15">
        <v>0</v>
      </c>
      <c r="DH202" s="15">
        <v>0</v>
      </c>
      <c r="DI202" s="15">
        <v>0</v>
      </c>
      <c r="DJ202" s="15">
        <v>0</v>
      </c>
      <c r="DK202" s="15">
        <v>6</v>
      </c>
      <c r="DL202" s="15">
        <v>0</v>
      </c>
      <c r="DM202" s="15">
        <v>0</v>
      </c>
      <c r="DN202" s="15">
        <v>0</v>
      </c>
      <c r="DO202" s="15">
        <v>0</v>
      </c>
      <c r="DP202" s="15">
        <v>0</v>
      </c>
      <c r="DQ202" s="15">
        <v>0</v>
      </c>
      <c r="DR202" s="15">
        <v>0</v>
      </c>
      <c r="DS202" s="15">
        <v>0</v>
      </c>
      <c r="DT202" s="15">
        <v>0</v>
      </c>
      <c r="DU202" s="15">
        <v>0</v>
      </c>
      <c r="DV202" s="15">
        <v>423.15</v>
      </c>
      <c r="DW202" s="15">
        <v>0</v>
      </c>
      <c r="DX202" s="13">
        <v>0</v>
      </c>
      <c r="DY202" s="13">
        <v>0</v>
      </c>
      <c r="DZ202" s="13">
        <v>0</v>
      </c>
      <c r="EA202" s="14">
        <v>40.409999999999997</v>
      </c>
      <c r="EC202" s="13">
        <v>15</v>
      </c>
    </row>
    <row r="203" spans="1:133" s="13" customFormat="1" x14ac:dyDescent="0.25">
      <c r="A203" s="25" t="s">
        <v>329</v>
      </c>
      <c r="B203" s="23">
        <v>2</v>
      </c>
      <c r="C203" s="23">
        <v>2</v>
      </c>
      <c r="D203" s="23" t="s">
        <v>402</v>
      </c>
      <c r="E203" s="15" t="s">
        <v>261</v>
      </c>
      <c r="F203" s="15" t="s">
        <v>401</v>
      </c>
      <c r="G203" s="15">
        <v>7737.08</v>
      </c>
      <c r="H203" s="15">
        <v>0</v>
      </c>
      <c r="I203" s="15">
        <v>0</v>
      </c>
      <c r="J203" s="15">
        <v>0</v>
      </c>
      <c r="K203" s="15">
        <v>0</v>
      </c>
      <c r="L203" s="15">
        <v>0</v>
      </c>
      <c r="M203" s="15">
        <v>0</v>
      </c>
      <c r="N203" s="15">
        <v>1934.27</v>
      </c>
      <c r="O203" s="15">
        <v>0</v>
      </c>
      <c r="P203" s="15">
        <v>908.85</v>
      </c>
      <c r="Q203" s="15">
        <v>9953.75</v>
      </c>
      <c r="R203" s="15">
        <v>1602.39</v>
      </c>
      <c r="S203" s="15">
        <v>0</v>
      </c>
      <c r="T203" s="15">
        <v>0</v>
      </c>
      <c r="U203" s="15">
        <v>7365.1399999999994</v>
      </c>
      <c r="V203" s="15">
        <v>9953.75</v>
      </c>
      <c r="W203" s="15">
        <v>0</v>
      </c>
      <c r="X203" s="15">
        <v>0</v>
      </c>
      <c r="Y203" s="15">
        <v>0</v>
      </c>
      <c r="Z203" s="15">
        <v>0</v>
      </c>
      <c r="AA203" s="15">
        <v>0</v>
      </c>
      <c r="AB203" s="15">
        <v>1934.27</v>
      </c>
      <c r="AC203" s="24">
        <v>223.03</v>
      </c>
      <c r="AD203" s="15">
        <v>0</v>
      </c>
      <c r="AE203" s="23">
        <v>86.82</v>
      </c>
      <c r="AF203" s="23">
        <v>86.82</v>
      </c>
      <c r="AG203" s="15">
        <v>0</v>
      </c>
      <c r="AH203" s="15"/>
      <c r="AI203" s="15"/>
      <c r="AJ203" s="15"/>
      <c r="AK203" s="15"/>
      <c r="AL203" s="15"/>
      <c r="AM203" s="15"/>
      <c r="AN203" s="15"/>
      <c r="AO203" s="22"/>
      <c r="AP203" s="22"/>
      <c r="AQ203" s="15" t="s">
        <v>262</v>
      </c>
      <c r="AR203" s="15">
        <v>1</v>
      </c>
      <c r="AS203" s="21">
        <v>43116</v>
      </c>
      <c r="AT203" s="21" t="s">
        <v>324</v>
      </c>
      <c r="AU203" s="20">
        <v>0</v>
      </c>
      <c r="AV203" s="15"/>
      <c r="AW203" s="15">
        <v>0</v>
      </c>
      <c r="AX203" s="15">
        <v>0</v>
      </c>
      <c r="AY203" s="15">
        <v>0</v>
      </c>
      <c r="AZ203" s="15">
        <v>0</v>
      </c>
      <c r="BA203" s="15">
        <v>0</v>
      </c>
      <c r="BB203" s="15">
        <v>0</v>
      </c>
      <c r="BC203" s="15">
        <v>0</v>
      </c>
      <c r="BD203" s="15">
        <v>0</v>
      </c>
      <c r="BE203" s="15">
        <v>0</v>
      </c>
      <c r="BF203" s="15">
        <v>0</v>
      </c>
      <c r="BG203" s="15">
        <v>0</v>
      </c>
      <c r="BH203" s="15">
        <v>0</v>
      </c>
      <c r="BI203" s="15">
        <v>0</v>
      </c>
      <c r="BJ203" s="15">
        <v>0</v>
      </c>
      <c r="BK203" s="15">
        <v>0</v>
      </c>
      <c r="BL203" s="15">
        <v>0</v>
      </c>
      <c r="BM203" s="15">
        <v>0</v>
      </c>
      <c r="BN203" s="15">
        <v>0</v>
      </c>
      <c r="BO203" s="15">
        <v>0</v>
      </c>
      <c r="BP203" s="15">
        <v>0</v>
      </c>
      <c r="BQ203" s="15">
        <v>220</v>
      </c>
      <c r="BR203" s="15">
        <v>0</v>
      </c>
      <c r="BS203" s="18"/>
      <c r="BT203" s="19">
        <v>2</v>
      </c>
      <c r="BU203" s="18">
        <v>44</v>
      </c>
      <c r="BV203" s="18">
        <v>44</v>
      </c>
      <c r="BW203" s="18">
        <v>3</v>
      </c>
      <c r="BX203" s="17">
        <v>31191</v>
      </c>
      <c r="BY203" s="16" t="s">
        <v>325</v>
      </c>
      <c r="BZ203" s="15" t="s">
        <v>325</v>
      </c>
      <c r="CA203" s="15">
        <v>0</v>
      </c>
      <c r="CB203" s="15" t="s">
        <v>324</v>
      </c>
      <c r="CC203" s="15" t="s">
        <v>324</v>
      </c>
      <c r="CD203" s="15">
        <v>0</v>
      </c>
      <c r="CE203" s="15">
        <v>0</v>
      </c>
      <c r="CF203" s="15">
        <v>0</v>
      </c>
      <c r="CG203" s="15">
        <v>0</v>
      </c>
      <c r="CH203" s="15">
        <v>0</v>
      </c>
      <c r="CI203" s="15">
        <v>0</v>
      </c>
      <c r="CJ203" s="15">
        <v>0</v>
      </c>
      <c r="CK203" s="15">
        <v>0</v>
      </c>
      <c r="CL203" s="15">
        <v>0</v>
      </c>
      <c r="CM203" s="15">
        <v>0</v>
      </c>
      <c r="CN203" s="15">
        <v>0</v>
      </c>
      <c r="CO203" s="15">
        <v>0</v>
      </c>
      <c r="CP203" s="15">
        <v>9953.75</v>
      </c>
      <c r="CQ203" s="15">
        <v>0</v>
      </c>
      <c r="CR203" s="15">
        <v>0</v>
      </c>
      <c r="CS203" s="15">
        <v>282.39999999999998</v>
      </c>
      <c r="CT203" s="15">
        <v>0</v>
      </c>
      <c r="CU203" s="15">
        <v>0</v>
      </c>
      <c r="CV203" s="15">
        <v>0</v>
      </c>
      <c r="CW203" s="15">
        <v>0</v>
      </c>
      <c r="CX203" s="15">
        <v>0</v>
      </c>
      <c r="CY203" s="15">
        <v>0</v>
      </c>
      <c r="CZ203" s="15">
        <v>0</v>
      </c>
      <c r="DA203" s="15">
        <v>0</v>
      </c>
      <c r="DB203" s="15">
        <v>0</v>
      </c>
      <c r="DC203" s="15">
        <v>0</v>
      </c>
      <c r="DD203" s="15">
        <v>0</v>
      </c>
      <c r="DE203" s="15">
        <v>0</v>
      </c>
      <c r="DF203" s="15">
        <v>0</v>
      </c>
      <c r="DG203" s="15">
        <v>0</v>
      </c>
      <c r="DH203" s="15">
        <v>0</v>
      </c>
      <c r="DI203" s="15">
        <v>0</v>
      </c>
      <c r="DJ203" s="15">
        <v>0</v>
      </c>
      <c r="DK203" s="15">
        <v>77.37</v>
      </c>
      <c r="DL203" s="15">
        <v>0</v>
      </c>
      <c r="DM203" s="15">
        <v>0</v>
      </c>
      <c r="DN203" s="15">
        <v>0</v>
      </c>
      <c r="DO203" s="15">
        <v>0</v>
      </c>
      <c r="DP203" s="15">
        <v>0</v>
      </c>
      <c r="DQ203" s="15">
        <v>0</v>
      </c>
      <c r="DR203" s="15">
        <v>0</v>
      </c>
      <c r="DS203" s="15">
        <v>0</v>
      </c>
      <c r="DT203" s="15">
        <v>0</v>
      </c>
      <c r="DU203" s="15">
        <v>0</v>
      </c>
      <c r="DV203" s="15">
        <v>796.3</v>
      </c>
      <c r="DW203" s="15">
        <v>0</v>
      </c>
      <c r="DX203" s="13">
        <v>0</v>
      </c>
      <c r="DY203" s="13">
        <v>0</v>
      </c>
      <c r="DZ203" s="13">
        <v>0</v>
      </c>
      <c r="EA203" s="14">
        <v>40.409999999999997</v>
      </c>
      <c r="EC203" s="13">
        <v>30</v>
      </c>
    </row>
    <row r="204" spans="1:133" s="13" customFormat="1" x14ac:dyDescent="0.25">
      <c r="A204" s="25" t="s">
        <v>329</v>
      </c>
      <c r="B204" s="23">
        <v>2</v>
      </c>
      <c r="C204" s="23">
        <v>2</v>
      </c>
      <c r="D204" s="23" t="s">
        <v>367</v>
      </c>
      <c r="E204" s="15" t="s">
        <v>263</v>
      </c>
      <c r="F204" s="15" t="s">
        <v>400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  <c r="O204" s="15">
        <v>0</v>
      </c>
      <c r="P204" s="15">
        <v>280.92</v>
      </c>
      <c r="Q204" s="15">
        <v>3184.21</v>
      </c>
      <c r="R204" s="15">
        <v>30.91</v>
      </c>
      <c r="S204" s="15">
        <v>0</v>
      </c>
      <c r="T204" s="15">
        <v>0</v>
      </c>
      <c r="U204" s="15">
        <v>2872.38</v>
      </c>
      <c r="V204" s="15">
        <v>3184.21</v>
      </c>
      <c r="W204" s="15">
        <v>0</v>
      </c>
      <c r="X204" s="15">
        <v>0</v>
      </c>
      <c r="Y204" s="15">
        <v>0</v>
      </c>
      <c r="Z204" s="15">
        <v>0</v>
      </c>
      <c r="AA204" s="15">
        <v>0</v>
      </c>
      <c r="AB204" s="15">
        <v>0</v>
      </c>
      <c r="AC204" s="24">
        <v>223.03</v>
      </c>
      <c r="AD204" s="15">
        <v>0</v>
      </c>
      <c r="AE204" s="23">
        <v>86.82</v>
      </c>
      <c r="AF204" s="23">
        <v>86.82</v>
      </c>
      <c r="AG204" s="15">
        <v>0</v>
      </c>
      <c r="AH204" s="15"/>
      <c r="AI204" s="15"/>
      <c r="AJ204" s="15"/>
      <c r="AK204" s="15"/>
      <c r="AL204" s="15"/>
      <c r="AM204" s="15"/>
      <c r="AN204" s="15"/>
      <c r="AO204" s="22"/>
      <c r="AP204" s="22"/>
      <c r="AQ204" s="15" t="s">
        <v>28</v>
      </c>
      <c r="AR204" s="15">
        <v>1</v>
      </c>
      <c r="AS204" s="21">
        <v>44697</v>
      </c>
      <c r="AT204" s="21" t="s">
        <v>324</v>
      </c>
      <c r="AU204" s="20">
        <v>0</v>
      </c>
      <c r="AV204" s="15"/>
      <c r="AW204" s="15">
        <v>0</v>
      </c>
      <c r="AX204" s="15">
        <v>0</v>
      </c>
      <c r="AY204" s="15">
        <v>3184.21</v>
      </c>
      <c r="AZ204" s="15">
        <v>0</v>
      </c>
      <c r="BA204" s="15">
        <v>0</v>
      </c>
      <c r="BB204" s="15">
        <v>0</v>
      </c>
      <c r="BC204" s="15">
        <v>0</v>
      </c>
      <c r="BD204" s="15">
        <v>0</v>
      </c>
      <c r="BE204" s="15">
        <v>0</v>
      </c>
      <c r="BF204" s="15">
        <v>0</v>
      </c>
      <c r="BG204" s="15">
        <v>0</v>
      </c>
      <c r="BH204" s="15">
        <v>0</v>
      </c>
      <c r="BI204" s="15">
        <v>0</v>
      </c>
      <c r="BJ204" s="15">
        <v>0</v>
      </c>
      <c r="BK204" s="15">
        <v>0</v>
      </c>
      <c r="BL204" s="15">
        <v>0</v>
      </c>
      <c r="BM204" s="15">
        <v>0</v>
      </c>
      <c r="BN204" s="15">
        <v>0</v>
      </c>
      <c r="BO204" s="15">
        <v>0</v>
      </c>
      <c r="BP204" s="15">
        <v>0</v>
      </c>
      <c r="BQ204" s="15">
        <v>180</v>
      </c>
      <c r="BR204" s="15">
        <v>0</v>
      </c>
      <c r="BS204" s="18"/>
      <c r="BT204" s="19">
        <v>2</v>
      </c>
      <c r="BU204" s="18">
        <v>36</v>
      </c>
      <c r="BV204" s="18">
        <v>36</v>
      </c>
      <c r="BW204" s="18">
        <v>3</v>
      </c>
      <c r="BX204" s="17">
        <v>35992</v>
      </c>
      <c r="BY204" s="16" t="s">
        <v>325</v>
      </c>
      <c r="BZ204" s="15" t="s">
        <v>325</v>
      </c>
      <c r="CA204" s="15">
        <v>0</v>
      </c>
      <c r="CB204" s="15"/>
      <c r="CC204" s="15"/>
      <c r="CD204" s="15">
        <v>0</v>
      </c>
      <c r="CE204" s="15">
        <v>0</v>
      </c>
      <c r="CF204" s="15">
        <v>0</v>
      </c>
      <c r="CG204" s="15">
        <v>0</v>
      </c>
      <c r="CH204" s="15">
        <v>0</v>
      </c>
      <c r="CI204" s="15">
        <v>0</v>
      </c>
      <c r="CJ204" s="15">
        <v>0</v>
      </c>
      <c r="CK204" s="15">
        <v>0</v>
      </c>
      <c r="CL204" s="15">
        <v>0</v>
      </c>
      <c r="CM204" s="15">
        <v>0</v>
      </c>
      <c r="CN204" s="15">
        <v>0</v>
      </c>
      <c r="CO204" s="15">
        <v>0</v>
      </c>
      <c r="CP204" s="15">
        <v>3184.21</v>
      </c>
      <c r="CQ204" s="15">
        <v>0</v>
      </c>
      <c r="CR204" s="15">
        <v>0</v>
      </c>
      <c r="CS204" s="15">
        <v>0</v>
      </c>
      <c r="CT204" s="15">
        <v>0</v>
      </c>
      <c r="CU204" s="15">
        <v>0</v>
      </c>
      <c r="CV204" s="15">
        <v>0</v>
      </c>
      <c r="CW204" s="15">
        <v>0</v>
      </c>
      <c r="CX204" s="15">
        <v>0</v>
      </c>
      <c r="CY204" s="15">
        <v>0</v>
      </c>
      <c r="CZ204" s="15">
        <v>0</v>
      </c>
      <c r="DA204" s="15">
        <v>0</v>
      </c>
      <c r="DB204" s="15">
        <v>0</v>
      </c>
      <c r="DC204" s="15">
        <v>0</v>
      </c>
      <c r="DD204" s="15">
        <v>0</v>
      </c>
      <c r="DE204" s="15">
        <v>0</v>
      </c>
      <c r="DF204" s="15">
        <v>0</v>
      </c>
      <c r="DG204" s="15">
        <v>0</v>
      </c>
      <c r="DH204" s="15">
        <v>0</v>
      </c>
      <c r="DI204" s="15">
        <v>0</v>
      </c>
      <c r="DJ204" s="15">
        <v>0</v>
      </c>
      <c r="DK204" s="15">
        <v>0</v>
      </c>
      <c r="DL204" s="15">
        <v>0</v>
      </c>
      <c r="DM204" s="15">
        <v>0</v>
      </c>
      <c r="DN204" s="15">
        <v>0</v>
      </c>
      <c r="DO204" s="15">
        <v>0</v>
      </c>
      <c r="DP204" s="15">
        <v>0</v>
      </c>
      <c r="DQ204" s="15">
        <v>0</v>
      </c>
      <c r="DR204" s="15">
        <v>0</v>
      </c>
      <c r="DS204" s="15">
        <v>0</v>
      </c>
      <c r="DT204" s="15">
        <v>0</v>
      </c>
      <c r="DU204" s="15">
        <v>0</v>
      </c>
      <c r="DV204" s="15">
        <v>254.74</v>
      </c>
      <c r="DW204" s="15">
        <v>0</v>
      </c>
      <c r="DX204" s="13">
        <v>0</v>
      </c>
      <c r="DY204" s="13">
        <v>0</v>
      </c>
      <c r="DZ204" s="13">
        <v>0</v>
      </c>
      <c r="EA204" s="14">
        <v>40.409999999999997</v>
      </c>
      <c r="EC204" s="13">
        <v>0</v>
      </c>
    </row>
    <row r="205" spans="1:133" s="13" customFormat="1" x14ac:dyDescent="0.25">
      <c r="A205" s="25" t="s">
        <v>329</v>
      </c>
      <c r="B205" s="23">
        <v>2</v>
      </c>
      <c r="C205" s="23">
        <v>2</v>
      </c>
      <c r="D205" s="23" t="s">
        <v>345</v>
      </c>
      <c r="E205" s="15" t="s">
        <v>264</v>
      </c>
      <c r="F205" s="15" t="s">
        <v>399</v>
      </c>
      <c r="G205" s="15">
        <v>0</v>
      </c>
      <c r="H205" s="15">
        <v>0</v>
      </c>
      <c r="I205" s="15">
        <v>0</v>
      </c>
      <c r="J205" s="15">
        <v>0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15">
        <v>365.22</v>
      </c>
      <c r="Q205" s="15">
        <v>3886.73</v>
      </c>
      <c r="R205" s="15">
        <v>72.510000000000005</v>
      </c>
      <c r="S205" s="15">
        <v>0</v>
      </c>
      <c r="T205" s="15">
        <v>0</v>
      </c>
      <c r="U205" s="15">
        <v>3414</v>
      </c>
      <c r="V205" s="15">
        <v>3886.73</v>
      </c>
      <c r="W205" s="15">
        <v>0</v>
      </c>
      <c r="X205" s="15">
        <v>0</v>
      </c>
      <c r="Y205" s="15">
        <v>0</v>
      </c>
      <c r="Z205" s="15">
        <v>0</v>
      </c>
      <c r="AA205" s="15">
        <v>0</v>
      </c>
      <c r="AB205" s="15">
        <v>0</v>
      </c>
      <c r="AC205" s="24">
        <v>223.03</v>
      </c>
      <c r="AD205" s="15">
        <v>0</v>
      </c>
      <c r="AE205" s="23">
        <v>86.82</v>
      </c>
      <c r="AF205" s="23">
        <v>86.82</v>
      </c>
      <c r="AG205" s="15">
        <v>0</v>
      </c>
      <c r="AH205" s="15"/>
      <c r="AI205" s="15"/>
      <c r="AJ205" s="15"/>
      <c r="AK205" s="15"/>
      <c r="AL205" s="15"/>
      <c r="AM205" s="15"/>
      <c r="AN205" s="15"/>
      <c r="AO205" s="22"/>
      <c r="AP205" s="22"/>
      <c r="AQ205" s="15" t="s">
        <v>28</v>
      </c>
      <c r="AR205" s="15">
        <v>1</v>
      </c>
      <c r="AS205" s="21">
        <v>44039</v>
      </c>
      <c r="AT205" s="21" t="s">
        <v>324</v>
      </c>
      <c r="AU205" s="20">
        <v>0</v>
      </c>
      <c r="AV205" s="15"/>
      <c r="AW205" s="15">
        <v>0</v>
      </c>
      <c r="AX205" s="15">
        <v>0</v>
      </c>
      <c r="AY205" s="15">
        <v>3886.73</v>
      </c>
      <c r="AZ205" s="15">
        <v>0</v>
      </c>
      <c r="BA205" s="15">
        <v>0</v>
      </c>
      <c r="BB205" s="15">
        <v>0</v>
      </c>
      <c r="BC205" s="15">
        <v>0</v>
      </c>
      <c r="BD205" s="15">
        <v>0</v>
      </c>
      <c r="BE205" s="15">
        <v>0</v>
      </c>
      <c r="BF205" s="15">
        <v>0</v>
      </c>
      <c r="BG205" s="15">
        <v>0</v>
      </c>
      <c r="BH205" s="15">
        <v>0</v>
      </c>
      <c r="BI205" s="15">
        <v>0</v>
      </c>
      <c r="BJ205" s="15">
        <v>0</v>
      </c>
      <c r="BK205" s="15">
        <v>0</v>
      </c>
      <c r="BL205" s="15">
        <v>0</v>
      </c>
      <c r="BM205" s="15">
        <v>0</v>
      </c>
      <c r="BN205" s="15">
        <v>0</v>
      </c>
      <c r="BO205" s="15">
        <v>0</v>
      </c>
      <c r="BP205" s="15">
        <v>0</v>
      </c>
      <c r="BQ205" s="15">
        <v>180</v>
      </c>
      <c r="BR205" s="15">
        <v>0</v>
      </c>
      <c r="BS205" s="18"/>
      <c r="BT205" s="19">
        <v>2</v>
      </c>
      <c r="BU205" s="18">
        <v>36</v>
      </c>
      <c r="BV205" s="18">
        <v>36</v>
      </c>
      <c r="BW205" s="18">
        <v>3</v>
      </c>
      <c r="BX205" s="17">
        <v>32023</v>
      </c>
      <c r="BY205" s="16" t="s">
        <v>325</v>
      </c>
      <c r="BZ205" s="15" t="s">
        <v>325</v>
      </c>
      <c r="CA205" s="15">
        <v>0</v>
      </c>
      <c r="CB205" s="15" t="s">
        <v>324</v>
      </c>
      <c r="CC205" s="15" t="s">
        <v>324</v>
      </c>
      <c r="CD205" s="15">
        <v>0</v>
      </c>
      <c r="CE205" s="15">
        <v>0</v>
      </c>
      <c r="CF205" s="15">
        <v>0</v>
      </c>
      <c r="CG205" s="15">
        <v>0</v>
      </c>
      <c r="CH205" s="15">
        <v>0</v>
      </c>
      <c r="CI205" s="15">
        <v>0</v>
      </c>
      <c r="CJ205" s="15">
        <v>0</v>
      </c>
      <c r="CK205" s="15">
        <v>0</v>
      </c>
      <c r="CL205" s="15">
        <v>0</v>
      </c>
      <c r="CM205" s="15">
        <v>0</v>
      </c>
      <c r="CN205" s="15">
        <v>0</v>
      </c>
      <c r="CO205" s="15">
        <v>0</v>
      </c>
      <c r="CP205" s="15">
        <v>3886.73</v>
      </c>
      <c r="CQ205" s="15">
        <v>0</v>
      </c>
      <c r="CR205" s="15">
        <v>0</v>
      </c>
      <c r="CS205" s="15">
        <v>0</v>
      </c>
      <c r="CT205" s="15">
        <v>0</v>
      </c>
      <c r="CU205" s="15">
        <v>0</v>
      </c>
      <c r="CV205" s="15">
        <v>0</v>
      </c>
      <c r="CW205" s="15">
        <v>0</v>
      </c>
      <c r="CX205" s="15">
        <v>0</v>
      </c>
      <c r="CY205" s="15">
        <v>0</v>
      </c>
      <c r="CZ205" s="15">
        <v>0</v>
      </c>
      <c r="DA205" s="15">
        <v>0</v>
      </c>
      <c r="DB205" s="15">
        <v>0</v>
      </c>
      <c r="DC205" s="15">
        <v>0</v>
      </c>
      <c r="DD205" s="15">
        <v>0</v>
      </c>
      <c r="DE205" s="15">
        <v>0</v>
      </c>
      <c r="DF205" s="15">
        <v>0</v>
      </c>
      <c r="DG205" s="15">
        <v>0</v>
      </c>
      <c r="DH205" s="15">
        <v>0</v>
      </c>
      <c r="DI205" s="15">
        <v>0</v>
      </c>
      <c r="DJ205" s="15">
        <v>0</v>
      </c>
      <c r="DK205" s="15">
        <v>35</v>
      </c>
      <c r="DL205" s="15">
        <v>0</v>
      </c>
      <c r="DM205" s="15">
        <v>0</v>
      </c>
      <c r="DN205" s="15">
        <v>0</v>
      </c>
      <c r="DO205" s="15">
        <v>0</v>
      </c>
      <c r="DP205" s="15">
        <v>0</v>
      </c>
      <c r="DQ205" s="15">
        <v>0</v>
      </c>
      <c r="DR205" s="15">
        <v>0</v>
      </c>
      <c r="DS205" s="15">
        <v>0</v>
      </c>
      <c r="DT205" s="15">
        <v>0</v>
      </c>
      <c r="DU205" s="15">
        <v>0</v>
      </c>
      <c r="DV205" s="15">
        <v>310.94</v>
      </c>
      <c r="DW205" s="15">
        <v>0</v>
      </c>
      <c r="DX205" s="13">
        <v>0</v>
      </c>
      <c r="DY205" s="13">
        <v>0</v>
      </c>
      <c r="DZ205" s="13">
        <v>0</v>
      </c>
      <c r="EA205" s="14">
        <v>40.409999999999997</v>
      </c>
      <c r="EC205" s="13">
        <v>0</v>
      </c>
    </row>
    <row r="206" spans="1:133" s="13" customFormat="1" x14ac:dyDescent="0.25">
      <c r="A206" s="25" t="s">
        <v>329</v>
      </c>
      <c r="B206" s="23">
        <v>2</v>
      </c>
      <c r="C206" s="23">
        <v>2</v>
      </c>
      <c r="D206" s="23" t="s">
        <v>331</v>
      </c>
      <c r="E206" s="15" t="s">
        <v>265</v>
      </c>
      <c r="F206" s="15" t="s">
        <v>398</v>
      </c>
      <c r="G206" s="15">
        <v>2720.45</v>
      </c>
      <c r="H206" s="15">
        <v>0</v>
      </c>
      <c r="I206" s="15">
        <v>0</v>
      </c>
      <c r="J206" s="15">
        <v>0</v>
      </c>
      <c r="K206" s="15">
        <v>0</v>
      </c>
      <c r="L206" s="15">
        <v>0</v>
      </c>
      <c r="M206" s="15">
        <v>6.8</v>
      </c>
      <c r="N206" s="15">
        <v>81.61</v>
      </c>
      <c r="O206" s="15">
        <v>0</v>
      </c>
      <c r="P206" s="15">
        <v>388.87</v>
      </c>
      <c r="Q206" s="15">
        <v>4071.82</v>
      </c>
      <c r="R206" s="15">
        <v>161.16999999999999</v>
      </c>
      <c r="S206" s="15">
        <v>0</v>
      </c>
      <c r="T206" s="15">
        <v>0</v>
      </c>
      <c r="U206" s="15">
        <v>3493.5800000000004</v>
      </c>
      <c r="V206" s="15">
        <v>4071.82</v>
      </c>
      <c r="W206" s="15">
        <v>0</v>
      </c>
      <c r="X206" s="15">
        <v>0</v>
      </c>
      <c r="Y206" s="15">
        <v>0</v>
      </c>
      <c r="Z206" s="15">
        <v>0</v>
      </c>
      <c r="AA206" s="15">
        <v>0</v>
      </c>
      <c r="AB206" s="15">
        <v>561.77</v>
      </c>
      <c r="AC206" s="24">
        <v>223.03</v>
      </c>
      <c r="AD206" s="15">
        <v>0</v>
      </c>
      <c r="AE206" s="23">
        <v>86.82</v>
      </c>
      <c r="AF206" s="23">
        <v>86.82</v>
      </c>
      <c r="AG206" s="15">
        <v>0</v>
      </c>
      <c r="AH206" s="15"/>
      <c r="AI206" s="15"/>
      <c r="AJ206" s="15"/>
      <c r="AK206" s="15"/>
      <c r="AL206" s="15"/>
      <c r="AM206" s="15"/>
      <c r="AN206" s="15"/>
      <c r="AO206" s="22"/>
      <c r="AP206" s="22"/>
      <c r="AQ206" s="15" t="s">
        <v>28</v>
      </c>
      <c r="AR206" s="15">
        <v>1</v>
      </c>
      <c r="AS206" s="21">
        <v>43759</v>
      </c>
      <c r="AT206" s="21" t="s">
        <v>324</v>
      </c>
      <c r="AU206" s="20">
        <v>0</v>
      </c>
      <c r="AV206" s="15"/>
      <c r="AW206" s="15">
        <v>0</v>
      </c>
      <c r="AX206" s="15">
        <v>0</v>
      </c>
      <c r="AY206" s="15">
        <v>0</v>
      </c>
      <c r="AZ206" s="15">
        <v>0</v>
      </c>
      <c r="BA206" s="15">
        <v>0</v>
      </c>
      <c r="BB206" s="15">
        <v>0</v>
      </c>
      <c r="BC206" s="15">
        <v>0</v>
      </c>
      <c r="BD206" s="15">
        <v>0</v>
      </c>
      <c r="BE206" s="15">
        <v>0</v>
      </c>
      <c r="BF206" s="15">
        <v>0</v>
      </c>
      <c r="BG206" s="15">
        <v>0</v>
      </c>
      <c r="BH206" s="15">
        <v>0</v>
      </c>
      <c r="BI206" s="15">
        <v>0</v>
      </c>
      <c r="BJ206" s="15">
        <v>0</v>
      </c>
      <c r="BK206" s="15">
        <v>0</v>
      </c>
      <c r="BL206" s="15">
        <v>0</v>
      </c>
      <c r="BM206" s="15">
        <v>0</v>
      </c>
      <c r="BN206" s="15">
        <v>0</v>
      </c>
      <c r="BO206" s="15">
        <v>0</v>
      </c>
      <c r="BP206" s="15">
        <v>0</v>
      </c>
      <c r="BQ206" s="15">
        <v>180</v>
      </c>
      <c r="BR206" s="15">
        <v>0</v>
      </c>
      <c r="BS206" s="18"/>
      <c r="BT206" s="19">
        <v>2</v>
      </c>
      <c r="BU206" s="18">
        <v>36</v>
      </c>
      <c r="BV206" s="18">
        <v>36</v>
      </c>
      <c r="BW206" s="18">
        <v>3</v>
      </c>
      <c r="BX206" s="17">
        <v>34620</v>
      </c>
      <c r="BY206" s="16" t="s">
        <v>325</v>
      </c>
      <c r="BZ206" s="15" t="s">
        <v>325</v>
      </c>
      <c r="CA206" s="15">
        <v>0</v>
      </c>
      <c r="CB206" s="15" t="s">
        <v>324</v>
      </c>
      <c r="CC206" s="15" t="s">
        <v>324</v>
      </c>
      <c r="CD206" s="15">
        <v>0</v>
      </c>
      <c r="CE206" s="15">
        <v>0</v>
      </c>
      <c r="CF206" s="15">
        <v>0</v>
      </c>
      <c r="CG206" s="15">
        <v>0</v>
      </c>
      <c r="CH206" s="15">
        <v>0</v>
      </c>
      <c r="CI206" s="15">
        <v>671.67</v>
      </c>
      <c r="CJ206" s="15">
        <v>134.33000000000001</v>
      </c>
      <c r="CK206" s="15">
        <v>0</v>
      </c>
      <c r="CL206" s="15">
        <v>0</v>
      </c>
      <c r="CM206" s="15">
        <v>0</v>
      </c>
      <c r="CN206" s="15">
        <v>181.36</v>
      </c>
      <c r="CO206" s="15">
        <v>0</v>
      </c>
      <c r="CP206" s="15">
        <v>4078.6200000000003</v>
      </c>
      <c r="CQ206" s="15">
        <v>0</v>
      </c>
      <c r="CR206" s="15">
        <v>0</v>
      </c>
      <c r="CS206" s="15">
        <v>282.39999999999998</v>
      </c>
      <c r="CT206" s="15">
        <v>0</v>
      </c>
      <c r="CU206" s="15">
        <v>0</v>
      </c>
      <c r="CV206" s="15">
        <v>0</v>
      </c>
      <c r="CW206" s="15">
        <v>0</v>
      </c>
      <c r="CX206" s="15">
        <v>0</v>
      </c>
      <c r="CY206" s="15">
        <v>0</v>
      </c>
      <c r="CZ206" s="15">
        <v>0</v>
      </c>
      <c r="DA206" s="15">
        <v>0</v>
      </c>
      <c r="DB206" s="15">
        <v>0</v>
      </c>
      <c r="DC206" s="15">
        <v>0</v>
      </c>
      <c r="DD206" s="15">
        <v>0</v>
      </c>
      <c r="DE206" s="15">
        <v>0</v>
      </c>
      <c r="DF206" s="15">
        <v>0</v>
      </c>
      <c r="DG206" s="15">
        <v>0</v>
      </c>
      <c r="DH206" s="15">
        <v>0</v>
      </c>
      <c r="DI206" s="15">
        <v>0</v>
      </c>
      <c r="DJ206" s="15">
        <v>0</v>
      </c>
      <c r="DK206" s="15">
        <v>35</v>
      </c>
      <c r="DL206" s="15">
        <v>0</v>
      </c>
      <c r="DM206" s="15">
        <v>0</v>
      </c>
      <c r="DN206" s="15">
        <v>0</v>
      </c>
      <c r="DO206" s="15">
        <v>0</v>
      </c>
      <c r="DP206" s="15">
        <v>0</v>
      </c>
      <c r="DQ206" s="15">
        <v>0</v>
      </c>
      <c r="DR206" s="15">
        <v>0</v>
      </c>
      <c r="DS206" s="15">
        <v>0</v>
      </c>
      <c r="DT206" s="15">
        <v>0</v>
      </c>
      <c r="DU206" s="15">
        <v>0</v>
      </c>
      <c r="DV206" s="15">
        <v>325.75</v>
      </c>
      <c r="DW206" s="15">
        <v>0</v>
      </c>
      <c r="DX206" s="13">
        <v>0</v>
      </c>
      <c r="DY206" s="13">
        <v>0</v>
      </c>
      <c r="DZ206" s="13">
        <v>0</v>
      </c>
      <c r="EA206" s="14">
        <v>40.409999999999997</v>
      </c>
      <c r="EC206" s="13">
        <v>30</v>
      </c>
    </row>
    <row r="207" spans="1:133" s="13" customFormat="1" x14ac:dyDescent="0.25">
      <c r="A207" s="25" t="s">
        <v>329</v>
      </c>
      <c r="B207" s="23">
        <v>2</v>
      </c>
      <c r="C207" s="23">
        <v>2</v>
      </c>
      <c r="D207" s="23" t="s">
        <v>340</v>
      </c>
      <c r="E207" s="15" t="s">
        <v>266</v>
      </c>
      <c r="F207" s="15" t="s">
        <v>397</v>
      </c>
      <c r="G207" s="15">
        <v>0</v>
      </c>
      <c r="H207" s="15">
        <v>0</v>
      </c>
      <c r="I207" s="15">
        <v>0</v>
      </c>
      <c r="J207" s="15">
        <v>0</v>
      </c>
      <c r="K207" s="15">
        <v>0</v>
      </c>
      <c r="L207" s="15">
        <v>0</v>
      </c>
      <c r="M207" s="15">
        <v>0</v>
      </c>
      <c r="N207" s="15">
        <v>0</v>
      </c>
      <c r="O207" s="15">
        <v>0</v>
      </c>
      <c r="P207" s="15">
        <v>0</v>
      </c>
      <c r="Q207" s="15">
        <v>0</v>
      </c>
      <c r="R207" s="15">
        <v>0</v>
      </c>
      <c r="S207" s="15">
        <v>0</v>
      </c>
      <c r="T207" s="15">
        <v>0</v>
      </c>
      <c r="U207" s="15">
        <v>0</v>
      </c>
      <c r="V207" s="15">
        <v>0</v>
      </c>
      <c r="W207" s="15">
        <v>0</v>
      </c>
      <c r="X207" s="15">
        <v>0</v>
      </c>
      <c r="Y207" s="15">
        <v>0</v>
      </c>
      <c r="Z207" s="15">
        <v>0</v>
      </c>
      <c r="AA207" s="15">
        <v>0</v>
      </c>
      <c r="AB207" s="15">
        <v>0</v>
      </c>
      <c r="AC207" s="24">
        <v>223.03</v>
      </c>
      <c r="AD207" s="15">
        <v>0</v>
      </c>
      <c r="AE207" s="23">
        <v>86.82</v>
      </c>
      <c r="AF207" s="23">
        <v>86.82</v>
      </c>
      <c r="AG207" s="15">
        <v>0</v>
      </c>
      <c r="AH207" s="15"/>
      <c r="AI207" s="15"/>
      <c r="AJ207" s="15"/>
      <c r="AK207" s="15"/>
      <c r="AL207" s="15"/>
      <c r="AM207" s="15"/>
      <c r="AN207" s="15"/>
      <c r="AO207" s="22"/>
      <c r="AP207" s="22"/>
      <c r="AQ207" s="15" t="s">
        <v>127</v>
      </c>
      <c r="AR207" s="15">
        <v>1</v>
      </c>
      <c r="AS207" s="21">
        <v>44872</v>
      </c>
      <c r="AT207" s="21" t="s">
        <v>324</v>
      </c>
      <c r="AU207" s="20">
        <v>0</v>
      </c>
      <c r="AV207" s="15"/>
      <c r="AW207" s="15">
        <v>0</v>
      </c>
      <c r="AX207" s="15">
        <v>0</v>
      </c>
      <c r="AY207" s="15">
        <v>0</v>
      </c>
      <c r="AZ207" s="15">
        <v>0</v>
      </c>
      <c r="BA207" s="15">
        <v>0</v>
      </c>
      <c r="BB207" s="15">
        <v>0</v>
      </c>
      <c r="BC207" s="15">
        <v>0</v>
      </c>
      <c r="BD207" s="15">
        <v>0</v>
      </c>
      <c r="BE207" s="15">
        <v>0</v>
      </c>
      <c r="BF207" s="15">
        <v>0</v>
      </c>
      <c r="BG207" s="15">
        <v>0</v>
      </c>
      <c r="BH207" s="15">
        <v>0</v>
      </c>
      <c r="BI207" s="15">
        <v>0</v>
      </c>
      <c r="BJ207" s="15">
        <v>0</v>
      </c>
      <c r="BK207" s="15">
        <v>0</v>
      </c>
      <c r="BL207" s="15">
        <v>0</v>
      </c>
      <c r="BM207" s="15">
        <v>0</v>
      </c>
      <c r="BN207" s="15">
        <v>0</v>
      </c>
      <c r="BO207" s="15">
        <v>0</v>
      </c>
      <c r="BP207" s="15">
        <v>0</v>
      </c>
      <c r="BQ207" s="15">
        <v>180</v>
      </c>
      <c r="BR207" s="15">
        <v>0</v>
      </c>
      <c r="BS207" s="18"/>
      <c r="BT207" s="19">
        <v>2</v>
      </c>
      <c r="BU207" s="18">
        <v>36</v>
      </c>
      <c r="BV207" s="18">
        <v>36</v>
      </c>
      <c r="BW207" s="18">
        <v>3</v>
      </c>
      <c r="BX207" s="17">
        <v>33015</v>
      </c>
      <c r="BY207" s="16" t="s">
        <v>326</v>
      </c>
      <c r="BZ207" s="15" t="s">
        <v>325</v>
      </c>
      <c r="CA207" s="15">
        <v>0</v>
      </c>
      <c r="CB207" s="15"/>
      <c r="CC207" s="15"/>
      <c r="CD207" s="15">
        <v>0</v>
      </c>
      <c r="CE207" s="15">
        <v>0</v>
      </c>
      <c r="CF207" s="15">
        <v>0</v>
      </c>
      <c r="CG207" s="15">
        <v>0</v>
      </c>
      <c r="CH207" s="15">
        <v>0</v>
      </c>
      <c r="CI207" s="15">
        <v>0</v>
      </c>
      <c r="CJ207" s="15">
        <v>0</v>
      </c>
      <c r="CK207" s="15">
        <v>0</v>
      </c>
      <c r="CL207" s="15">
        <v>0</v>
      </c>
      <c r="CM207" s="15">
        <v>0</v>
      </c>
      <c r="CN207" s="15">
        <v>0</v>
      </c>
      <c r="CO207" s="15">
        <v>0</v>
      </c>
      <c r="CP207" s="15">
        <v>0</v>
      </c>
      <c r="CQ207" s="15">
        <v>0</v>
      </c>
      <c r="CR207" s="15">
        <v>0</v>
      </c>
      <c r="CS207" s="15">
        <v>0</v>
      </c>
      <c r="CT207" s="15">
        <v>0</v>
      </c>
      <c r="CU207" s="15">
        <v>0</v>
      </c>
      <c r="CV207" s="15">
        <v>0</v>
      </c>
      <c r="CW207" s="15">
        <v>0</v>
      </c>
      <c r="CX207" s="15">
        <v>0</v>
      </c>
      <c r="CY207" s="15">
        <v>0</v>
      </c>
      <c r="CZ207" s="15">
        <v>0</v>
      </c>
      <c r="DA207" s="15">
        <v>0</v>
      </c>
      <c r="DB207" s="15">
        <v>0</v>
      </c>
      <c r="DC207" s="15">
        <v>0</v>
      </c>
      <c r="DD207" s="15">
        <v>0</v>
      </c>
      <c r="DE207" s="15">
        <v>0</v>
      </c>
      <c r="DF207" s="15">
        <v>0</v>
      </c>
      <c r="DG207" s="15">
        <v>0</v>
      </c>
      <c r="DH207" s="15">
        <v>0</v>
      </c>
      <c r="DI207" s="15">
        <v>0</v>
      </c>
      <c r="DJ207" s="15">
        <v>0</v>
      </c>
      <c r="DK207" s="15">
        <v>0</v>
      </c>
      <c r="DL207" s="15">
        <v>0</v>
      </c>
      <c r="DM207" s="15">
        <v>0</v>
      </c>
      <c r="DN207" s="15">
        <v>0</v>
      </c>
      <c r="DO207" s="15">
        <v>0</v>
      </c>
      <c r="DP207" s="15">
        <v>0</v>
      </c>
      <c r="DQ207" s="15">
        <v>0</v>
      </c>
      <c r="DR207" s="15">
        <v>0</v>
      </c>
      <c r="DS207" s="15">
        <v>0</v>
      </c>
      <c r="DT207" s="15">
        <v>0</v>
      </c>
      <c r="DU207" s="15">
        <v>0</v>
      </c>
      <c r="DV207" s="15">
        <v>0</v>
      </c>
      <c r="DW207" s="15">
        <v>0</v>
      </c>
      <c r="DX207" s="13">
        <v>0</v>
      </c>
      <c r="DY207" s="13">
        <v>0</v>
      </c>
      <c r="DZ207" s="13">
        <v>0</v>
      </c>
      <c r="EA207" s="14">
        <v>40.409999999999997</v>
      </c>
      <c r="EC207" s="13">
        <v>0</v>
      </c>
    </row>
    <row r="208" spans="1:133" s="13" customFormat="1" x14ac:dyDescent="0.25">
      <c r="A208" s="25" t="s">
        <v>329</v>
      </c>
      <c r="B208" s="23">
        <v>2</v>
      </c>
      <c r="C208" s="23">
        <v>2</v>
      </c>
      <c r="D208" s="23" t="s">
        <v>352</v>
      </c>
      <c r="E208" s="15" t="s">
        <v>267</v>
      </c>
      <c r="F208" s="15" t="s">
        <v>396</v>
      </c>
      <c r="G208" s="15">
        <v>2720.45</v>
      </c>
      <c r="H208" s="15">
        <v>0</v>
      </c>
      <c r="I208" s="15">
        <v>0</v>
      </c>
      <c r="J208" s="15">
        <v>0</v>
      </c>
      <c r="K208" s="15">
        <v>0</v>
      </c>
      <c r="L208" s="15">
        <v>0</v>
      </c>
      <c r="M208" s="15">
        <v>0.96</v>
      </c>
      <c r="N208" s="15">
        <v>0</v>
      </c>
      <c r="O208" s="15">
        <v>0</v>
      </c>
      <c r="P208" s="15">
        <v>315.56</v>
      </c>
      <c r="Q208" s="15">
        <v>3472.85</v>
      </c>
      <c r="R208" s="15">
        <v>35.74</v>
      </c>
      <c r="S208" s="15">
        <v>0</v>
      </c>
      <c r="T208" s="15">
        <v>0</v>
      </c>
      <c r="U208" s="15">
        <v>3122.5099999999993</v>
      </c>
      <c r="V208" s="15">
        <v>3472.85</v>
      </c>
      <c r="W208" s="15">
        <v>0</v>
      </c>
      <c r="X208" s="15">
        <v>0</v>
      </c>
      <c r="Y208" s="15">
        <v>0</v>
      </c>
      <c r="Z208" s="15">
        <v>0</v>
      </c>
      <c r="AA208" s="15">
        <v>0</v>
      </c>
      <c r="AB208" s="15">
        <v>544.28</v>
      </c>
      <c r="AC208" s="24">
        <v>223.03</v>
      </c>
      <c r="AD208" s="15">
        <v>0</v>
      </c>
      <c r="AE208" s="23">
        <v>86.82</v>
      </c>
      <c r="AF208" s="23">
        <v>86.82</v>
      </c>
      <c r="AG208" s="15">
        <v>0</v>
      </c>
      <c r="AH208" s="15"/>
      <c r="AI208" s="15"/>
      <c r="AJ208" s="15"/>
      <c r="AK208" s="15"/>
      <c r="AL208" s="15"/>
      <c r="AM208" s="15"/>
      <c r="AN208" s="15"/>
      <c r="AO208" s="22"/>
      <c r="AP208" s="22"/>
      <c r="AQ208" s="15" t="s">
        <v>28</v>
      </c>
      <c r="AR208" s="15">
        <v>1</v>
      </c>
      <c r="AS208" s="21">
        <v>44582</v>
      </c>
      <c r="AT208" s="21" t="s">
        <v>324</v>
      </c>
      <c r="AU208" s="20">
        <v>0</v>
      </c>
      <c r="AV208" s="15"/>
      <c r="AW208" s="15">
        <v>0</v>
      </c>
      <c r="AX208" s="15">
        <v>0</v>
      </c>
      <c r="AY208" s="15">
        <v>0</v>
      </c>
      <c r="AZ208" s="15">
        <v>0</v>
      </c>
      <c r="BA208" s="15">
        <v>0</v>
      </c>
      <c r="BB208" s="15">
        <v>0</v>
      </c>
      <c r="BC208" s="15">
        <v>0</v>
      </c>
      <c r="BD208" s="15">
        <v>0</v>
      </c>
      <c r="BE208" s="15">
        <v>0</v>
      </c>
      <c r="BF208" s="15">
        <v>0</v>
      </c>
      <c r="BG208" s="15">
        <v>0</v>
      </c>
      <c r="BH208" s="15">
        <v>0</v>
      </c>
      <c r="BI208" s="15">
        <v>0</v>
      </c>
      <c r="BJ208" s="15">
        <v>0</v>
      </c>
      <c r="BK208" s="15">
        <v>0</v>
      </c>
      <c r="BL208" s="15">
        <v>0</v>
      </c>
      <c r="BM208" s="15">
        <v>0</v>
      </c>
      <c r="BN208" s="15">
        <v>0</v>
      </c>
      <c r="BO208" s="15">
        <v>0</v>
      </c>
      <c r="BP208" s="15">
        <v>0</v>
      </c>
      <c r="BQ208" s="15">
        <v>180</v>
      </c>
      <c r="BR208" s="15">
        <v>0</v>
      </c>
      <c r="BS208" s="18"/>
      <c r="BT208" s="19">
        <v>2</v>
      </c>
      <c r="BU208" s="18">
        <v>36</v>
      </c>
      <c r="BV208" s="18">
        <v>36</v>
      </c>
      <c r="BW208" s="18">
        <v>3</v>
      </c>
      <c r="BX208" s="17">
        <v>34164</v>
      </c>
      <c r="BY208" s="16" t="s">
        <v>325</v>
      </c>
      <c r="BZ208" s="15" t="s">
        <v>325</v>
      </c>
      <c r="CA208" s="15">
        <v>0</v>
      </c>
      <c r="CB208" s="15" t="s">
        <v>324</v>
      </c>
      <c r="CC208" s="15" t="s">
        <v>324</v>
      </c>
      <c r="CD208" s="15">
        <v>0</v>
      </c>
      <c r="CE208" s="15">
        <v>0</v>
      </c>
      <c r="CF208" s="15">
        <v>0</v>
      </c>
      <c r="CG208" s="15">
        <v>0</v>
      </c>
      <c r="CH208" s="15">
        <v>0</v>
      </c>
      <c r="CI208" s="15">
        <v>5.2</v>
      </c>
      <c r="CJ208" s="15">
        <v>1.04</v>
      </c>
      <c r="CK208" s="15">
        <v>0</v>
      </c>
      <c r="CL208" s="15">
        <v>0</v>
      </c>
      <c r="CM208" s="15">
        <v>0</v>
      </c>
      <c r="CN208" s="15">
        <v>181.36</v>
      </c>
      <c r="CO208" s="15">
        <v>0</v>
      </c>
      <c r="CP208" s="15">
        <v>3473.8099999999995</v>
      </c>
      <c r="CQ208" s="15">
        <v>0</v>
      </c>
      <c r="CR208" s="15">
        <v>0</v>
      </c>
      <c r="CS208" s="15">
        <v>564.79999999999995</v>
      </c>
      <c r="CT208" s="15">
        <v>0</v>
      </c>
      <c r="CU208" s="15">
        <v>0</v>
      </c>
      <c r="CV208" s="15">
        <v>0</v>
      </c>
      <c r="CW208" s="15">
        <v>0</v>
      </c>
      <c r="CX208" s="15">
        <v>0</v>
      </c>
      <c r="CY208" s="15">
        <v>0</v>
      </c>
      <c r="CZ208" s="15">
        <v>0</v>
      </c>
      <c r="DA208" s="15">
        <v>0</v>
      </c>
      <c r="DB208" s="15">
        <v>0</v>
      </c>
      <c r="DC208" s="15">
        <v>0</v>
      </c>
      <c r="DD208" s="15">
        <v>0</v>
      </c>
      <c r="DE208" s="15">
        <v>0</v>
      </c>
      <c r="DF208" s="15">
        <v>0</v>
      </c>
      <c r="DG208" s="15">
        <v>0</v>
      </c>
      <c r="DH208" s="15">
        <v>0</v>
      </c>
      <c r="DI208" s="15">
        <v>0</v>
      </c>
      <c r="DJ208" s="15">
        <v>0</v>
      </c>
      <c r="DK208" s="15">
        <v>0</v>
      </c>
      <c r="DL208" s="15">
        <v>0</v>
      </c>
      <c r="DM208" s="15">
        <v>0</v>
      </c>
      <c r="DN208" s="15">
        <v>0</v>
      </c>
      <c r="DO208" s="15">
        <v>0</v>
      </c>
      <c r="DP208" s="15">
        <v>0</v>
      </c>
      <c r="DQ208" s="15">
        <v>0</v>
      </c>
      <c r="DR208" s="15">
        <v>0</v>
      </c>
      <c r="DS208" s="15">
        <v>0</v>
      </c>
      <c r="DT208" s="15">
        <v>0</v>
      </c>
      <c r="DU208" s="15">
        <v>0</v>
      </c>
      <c r="DV208" s="15">
        <v>277.83</v>
      </c>
      <c r="DW208" s="15">
        <v>0</v>
      </c>
      <c r="DX208" s="13">
        <v>0</v>
      </c>
      <c r="DY208" s="13">
        <v>0</v>
      </c>
      <c r="DZ208" s="13">
        <v>0</v>
      </c>
      <c r="EA208" s="14">
        <v>40.409999999999997</v>
      </c>
      <c r="EC208" s="13">
        <v>30</v>
      </c>
    </row>
    <row r="209" spans="1:133" s="13" customFormat="1" x14ac:dyDescent="0.25">
      <c r="A209" s="25" t="s">
        <v>329</v>
      </c>
      <c r="B209" s="23">
        <v>2</v>
      </c>
      <c r="C209" s="23">
        <v>2</v>
      </c>
      <c r="D209" s="23" t="s">
        <v>395</v>
      </c>
      <c r="E209" s="15" t="s">
        <v>268</v>
      </c>
      <c r="F209" s="15" t="s">
        <v>394</v>
      </c>
      <c r="G209" s="15">
        <v>2120.2800000000002</v>
      </c>
      <c r="H209" s="15">
        <v>0</v>
      </c>
      <c r="I209" s="15">
        <v>0</v>
      </c>
      <c r="J209" s="15">
        <v>0</v>
      </c>
      <c r="K209" s="15">
        <v>0</v>
      </c>
      <c r="L209" s="15">
        <v>0</v>
      </c>
      <c r="M209" s="15">
        <v>1.1599999999999999</v>
      </c>
      <c r="N209" s="15">
        <v>0</v>
      </c>
      <c r="O209" s="15">
        <v>0</v>
      </c>
      <c r="P209" s="15">
        <v>207.93</v>
      </c>
      <c r="Q209" s="15">
        <v>2545.75</v>
      </c>
      <c r="R209" s="15">
        <v>0</v>
      </c>
      <c r="S209" s="15">
        <v>0</v>
      </c>
      <c r="T209" s="15">
        <v>0</v>
      </c>
      <c r="U209" s="15">
        <v>2332.98</v>
      </c>
      <c r="V209" s="15">
        <v>2545.75</v>
      </c>
      <c r="W209" s="15">
        <v>0</v>
      </c>
      <c r="X209" s="15">
        <v>0</v>
      </c>
      <c r="Y209" s="15">
        <v>0</v>
      </c>
      <c r="Z209" s="15">
        <v>0</v>
      </c>
      <c r="AA209" s="15">
        <v>0</v>
      </c>
      <c r="AB209" s="15">
        <v>424.29</v>
      </c>
      <c r="AC209" s="24">
        <v>223.03</v>
      </c>
      <c r="AD209" s="15">
        <v>0</v>
      </c>
      <c r="AE209" s="23">
        <v>86.82</v>
      </c>
      <c r="AF209" s="23">
        <v>86.82</v>
      </c>
      <c r="AG209" s="15">
        <v>0</v>
      </c>
      <c r="AH209" s="15"/>
      <c r="AI209" s="15"/>
      <c r="AJ209" s="15"/>
      <c r="AK209" s="15"/>
      <c r="AL209" s="15"/>
      <c r="AM209" s="15"/>
      <c r="AN209" s="15"/>
      <c r="AO209" s="22"/>
      <c r="AP209" s="22"/>
      <c r="AQ209" s="15" t="s">
        <v>26</v>
      </c>
      <c r="AR209" s="15">
        <v>1</v>
      </c>
      <c r="AS209" s="21">
        <v>44536</v>
      </c>
      <c r="AT209" s="21" t="s">
        <v>324</v>
      </c>
      <c r="AU209" s="20">
        <v>0</v>
      </c>
      <c r="AV209" s="15"/>
      <c r="AW209" s="15">
        <v>0</v>
      </c>
      <c r="AX209" s="15">
        <v>0</v>
      </c>
      <c r="AY209" s="15">
        <v>0</v>
      </c>
      <c r="AZ209" s="15">
        <v>0</v>
      </c>
      <c r="BA209" s="15">
        <v>0</v>
      </c>
      <c r="BB209" s="15">
        <v>0</v>
      </c>
      <c r="BC209" s="15">
        <v>0</v>
      </c>
      <c r="BD209" s="15">
        <v>0</v>
      </c>
      <c r="BE209" s="15">
        <v>0</v>
      </c>
      <c r="BF209" s="15">
        <v>0</v>
      </c>
      <c r="BG209" s="15">
        <v>0</v>
      </c>
      <c r="BH209" s="15">
        <v>0</v>
      </c>
      <c r="BI209" s="15">
        <v>0</v>
      </c>
      <c r="BJ209" s="15">
        <v>0</v>
      </c>
      <c r="BK209" s="15">
        <v>0</v>
      </c>
      <c r="BL209" s="15">
        <v>0</v>
      </c>
      <c r="BM209" s="15">
        <v>0</v>
      </c>
      <c r="BN209" s="15">
        <v>0</v>
      </c>
      <c r="BO209" s="15">
        <v>0</v>
      </c>
      <c r="BP209" s="15">
        <v>0</v>
      </c>
      <c r="BQ209" s="15">
        <v>220</v>
      </c>
      <c r="BR209" s="15">
        <v>0</v>
      </c>
      <c r="BS209" s="18"/>
      <c r="BT209" s="19">
        <v>2</v>
      </c>
      <c r="BU209" s="18">
        <v>44</v>
      </c>
      <c r="BV209" s="18">
        <v>44</v>
      </c>
      <c r="BW209" s="18">
        <v>3</v>
      </c>
      <c r="BX209" s="17">
        <v>29658</v>
      </c>
      <c r="BY209" s="16" t="s">
        <v>325</v>
      </c>
      <c r="BZ209" s="15" t="s">
        <v>325</v>
      </c>
      <c r="CA209" s="15">
        <v>0</v>
      </c>
      <c r="CB209" s="15" t="s">
        <v>324</v>
      </c>
      <c r="CC209" s="15" t="s">
        <v>324</v>
      </c>
      <c r="CD209" s="15">
        <v>0</v>
      </c>
      <c r="CE209" s="15">
        <v>0</v>
      </c>
      <c r="CF209" s="15">
        <v>0</v>
      </c>
      <c r="CG209" s="15">
        <v>0</v>
      </c>
      <c r="CH209" s="15">
        <v>0</v>
      </c>
      <c r="CI209" s="15">
        <v>1.43</v>
      </c>
      <c r="CJ209" s="15">
        <v>0.28999999999999998</v>
      </c>
      <c r="CK209" s="15">
        <v>0</v>
      </c>
      <c r="CL209" s="15">
        <v>0</v>
      </c>
      <c r="CM209" s="15">
        <v>0</v>
      </c>
      <c r="CN209" s="15">
        <v>141.35</v>
      </c>
      <c r="CO209" s="15">
        <v>0</v>
      </c>
      <c r="CP209" s="15">
        <v>2546.91</v>
      </c>
      <c r="CQ209" s="15">
        <v>0</v>
      </c>
      <c r="CR209" s="15">
        <v>0</v>
      </c>
      <c r="CS209" s="15">
        <v>282.39999999999998</v>
      </c>
      <c r="CT209" s="15">
        <v>0</v>
      </c>
      <c r="CU209" s="15">
        <v>0</v>
      </c>
      <c r="CV209" s="15">
        <v>0</v>
      </c>
      <c r="CW209" s="15">
        <v>0</v>
      </c>
      <c r="CX209" s="15">
        <v>0</v>
      </c>
      <c r="CY209" s="15">
        <v>0</v>
      </c>
      <c r="CZ209" s="15">
        <v>0</v>
      </c>
      <c r="DA209" s="15">
        <v>0</v>
      </c>
      <c r="DB209" s="15">
        <v>0</v>
      </c>
      <c r="DC209" s="15">
        <v>0</v>
      </c>
      <c r="DD209" s="15">
        <v>0</v>
      </c>
      <c r="DE209" s="15">
        <v>0</v>
      </c>
      <c r="DF209" s="15">
        <v>0</v>
      </c>
      <c r="DG209" s="15">
        <v>0</v>
      </c>
      <c r="DH209" s="15">
        <v>0</v>
      </c>
      <c r="DI209" s="15">
        <v>0</v>
      </c>
      <c r="DJ209" s="15">
        <v>0</v>
      </c>
      <c r="DK209" s="15">
        <v>6</v>
      </c>
      <c r="DL209" s="15">
        <v>0</v>
      </c>
      <c r="DM209" s="15">
        <v>0</v>
      </c>
      <c r="DN209" s="15">
        <v>0</v>
      </c>
      <c r="DO209" s="15">
        <v>0</v>
      </c>
      <c r="DP209" s="15">
        <v>0</v>
      </c>
      <c r="DQ209" s="15">
        <v>0</v>
      </c>
      <c r="DR209" s="15">
        <v>0</v>
      </c>
      <c r="DS209" s="15">
        <v>0</v>
      </c>
      <c r="DT209" s="15">
        <v>0</v>
      </c>
      <c r="DU209" s="15">
        <v>0</v>
      </c>
      <c r="DV209" s="15">
        <v>203.66</v>
      </c>
      <c r="DW209" s="15">
        <v>0</v>
      </c>
      <c r="DX209" s="13">
        <v>0</v>
      </c>
      <c r="DY209" s="13">
        <v>0</v>
      </c>
      <c r="DZ209" s="13">
        <v>0</v>
      </c>
      <c r="EA209" s="14">
        <v>40.409999999999997</v>
      </c>
      <c r="EC209" s="13">
        <v>30</v>
      </c>
    </row>
    <row r="210" spans="1:133" s="13" customFormat="1" x14ac:dyDescent="0.25">
      <c r="A210" s="25" t="s">
        <v>329</v>
      </c>
      <c r="B210" s="23">
        <v>2</v>
      </c>
      <c r="C210" s="23">
        <v>2</v>
      </c>
      <c r="D210" s="23" t="s">
        <v>335</v>
      </c>
      <c r="E210" s="15" t="s">
        <v>269</v>
      </c>
      <c r="F210" s="15" t="s">
        <v>393</v>
      </c>
      <c r="G210" s="15">
        <v>646.08000000000004</v>
      </c>
      <c r="H210" s="15">
        <v>0</v>
      </c>
      <c r="I210" s="15">
        <v>0</v>
      </c>
      <c r="J210" s="15">
        <v>0</v>
      </c>
      <c r="K210" s="15">
        <v>0</v>
      </c>
      <c r="L210" s="15">
        <v>1074.77</v>
      </c>
      <c r="M210" s="15">
        <v>0</v>
      </c>
      <c r="N210" s="15">
        <v>0</v>
      </c>
      <c r="O210" s="15">
        <v>0</v>
      </c>
      <c r="P210" s="15">
        <v>63.07</v>
      </c>
      <c r="Q210" s="15">
        <v>811.52</v>
      </c>
      <c r="R210" s="15">
        <v>0</v>
      </c>
      <c r="S210" s="15">
        <v>1315.28</v>
      </c>
      <c r="T210" s="15">
        <v>0</v>
      </c>
      <c r="U210" s="15">
        <v>748.44999999999982</v>
      </c>
      <c r="V210" s="15">
        <v>2244.5500000000002</v>
      </c>
      <c r="W210" s="15">
        <v>0</v>
      </c>
      <c r="X210" s="15">
        <v>0</v>
      </c>
      <c r="Y210" s="15">
        <v>0</v>
      </c>
      <c r="Z210" s="15">
        <v>0</v>
      </c>
      <c r="AA210" s="15">
        <v>0</v>
      </c>
      <c r="AB210" s="15">
        <v>344.17</v>
      </c>
      <c r="AC210" s="24">
        <v>223.03</v>
      </c>
      <c r="AD210" s="15">
        <v>0</v>
      </c>
      <c r="AE210" s="23">
        <v>86.82</v>
      </c>
      <c r="AF210" s="23">
        <v>86.82</v>
      </c>
      <c r="AG210" s="15">
        <v>0</v>
      </c>
      <c r="AH210" s="15"/>
      <c r="AI210" s="15"/>
      <c r="AJ210" s="15"/>
      <c r="AK210" s="15"/>
      <c r="AL210" s="15"/>
      <c r="AM210" s="15"/>
      <c r="AN210" s="15"/>
      <c r="AO210" s="22"/>
      <c r="AP210" s="22"/>
      <c r="AQ210" s="15" t="s">
        <v>94</v>
      </c>
      <c r="AR210" s="15">
        <v>1</v>
      </c>
      <c r="AS210" s="21">
        <v>44753</v>
      </c>
      <c r="AT210" s="21" t="s">
        <v>324</v>
      </c>
      <c r="AU210" s="20">
        <v>0</v>
      </c>
      <c r="AV210" s="15"/>
      <c r="AW210" s="15">
        <v>0</v>
      </c>
      <c r="AX210" s="15">
        <v>0</v>
      </c>
      <c r="AY210" s="15">
        <v>0</v>
      </c>
      <c r="AZ210" s="15">
        <v>0</v>
      </c>
      <c r="BA210" s="15">
        <v>0</v>
      </c>
      <c r="BB210" s="15">
        <v>0</v>
      </c>
      <c r="BC210" s="15">
        <v>0</v>
      </c>
      <c r="BD210" s="15">
        <v>0</v>
      </c>
      <c r="BE210" s="15">
        <v>0</v>
      </c>
      <c r="BF210" s="15">
        <v>0</v>
      </c>
      <c r="BG210" s="15">
        <v>0</v>
      </c>
      <c r="BH210" s="15">
        <v>0</v>
      </c>
      <c r="BI210" s="15">
        <v>0</v>
      </c>
      <c r="BJ210" s="15">
        <v>0</v>
      </c>
      <c r="BK210" s="15">
        <v>0</v>
      </c>
      <c r="BL210" s="15">
        <v>0</v>
      </c>
      <c r="BM210" s="15">
        <v>0</v>
      </c>
      <c r="BN210" s="15">
        <v>0</v>
      </c>
      <c r="BO210" s="15">
        <v>0</v>
      </c>
      <c r="BP210" s="15">
        <v>0</v>
      </c>
      <c r="BQ210" s="15">
        <v>180</v>
      </c>
      <c r="BR210" s="15">
        <v>0</v>
      </c>
      <c r="BS210" s="18"/>
      <c r="BT210" s="19">
        <v>2</v>
      </c>
      <c r="BU210" s="18">
        <v>36</v>
      </c>
      <c r="BV210" s="18">
        <v>36</v>
      </c>
      <c r="BW210" s="18">
        <v>3</v>
      </c>
      <c r="BX210" s="17">
        <v>31673</v>
      </c>
      <c r="BY210" s="16" t="s">
        <v>325</v>
      </c>
      <c r="BZ210" s="15" t="s">
        <v>325</v>
      </c>
      <c r="CA210" s="15">
        <v>0</v>
      </c>
      <c r="CB210" s="15"/>
      <c r="CC210" s="15"/>
      <c r="CD210" s="15">
        <v>0</v>
      </c>
      <c r="CE210" s="15">
        <v>0</v>
      </c>
      <c r="CF210" s="15">
        <v>0</v>
      </c>
      <c r="CG210" s="15">
        <v>0</v>
      </c>
      <c r="CH210" s="15">
        <v>0</v>
      </c>
      <c r="CI210" s="15">
        <v>0</v>
      </c>
      <c r="CJ210" s="15">
        <v>0</v>
      </c>
      <c r="CK210" s="15">
        <v>0</v>
      </c>
      <c r="CL210" s="15">
        <v>0</v>
      </c>
      <c r="CM210" s="15">
        <v>0</v>
      </c>
      <c r="CN210" s="15">
        <v>43.07</v>
      </c>
      <c r="CO210" s="15">
        <v>0</v>
      </c>
      <c r="CP210" s="15">
        <v>2244.5499999999997</v>
      </c>
      <c r="CQ210" s="15">
        <v>0</v>
      </c>
      <c r="CR210" s="15">
        <v>0</v>
      </c>
      <c r="CS210" s="15">
        <v>122.37</v>
      </c>
      <c r="CT210" s="15">
        <v>0</v>
      </c>
      <c r="CU210" s="15">
        <v>358.26</v>
      </c>
      <c r="CV210" s="15">
        <v>0</v>
      </c>
      <c r="CW210" s="15">
        <v>0</v>
      </c>
      <c r="CX210" s="15">
        <v>0</v>
      </c>
      <c r="CY210" s="15">
        <v>117.75</v>
      </c>
      <c r="CZ210" s="15">
        <v>0</v>
      </c>
      <c r="DA210" s="15">
        <v>0</v>
      </c>
      <c r="DB210" s="15">
        <v>0</v>
      </c>
      <c r="DC210" s="15">
        <v>0</v>
      </c>
      <c r="DD210" s="15">
        <v>0</v>
      </c>
      <c r="DE210" s="15">
        <v>0</v>
      </c>
      <c r="DF210" s="15">
        <v>0</v>
      </c>
      <c r="DG210" s="15">
        <v>0</v>
      </c>
      <c r="DH210" s="15">
        <v>0</v>
      </c>
      <c r="DI210" s="15">
        <v>0</v>
      </c>
      <c r="DJ210" s="15">
        <v>0</v>
      </c>
      <c r="DK210" s="15">
        <v>0</v>
      </c>
      <c r="DL210" s="15">
        <v>0</v>
      </c>
      <c r="DM210" s="15">
        <v>0</v>
      </c>
      <c r="DN210" s="15">
        <v>0</v>
      </c>
      <c r="DO210" s="15">
        <v>0</v>
      </c>
      <c r="DP210" s="15">
        <v>0</v>
      </c>
      <c r="DQ210" s="15">
        <v>0</v>
      </c>
      <c r="DR210" s="15">
        <v>0</v>
      </c>
      <c r="DS210" s="15">
        <v>0</v>
      </c>
      <c r="DT210" s="15">
        <v>0</v>
      </c>
      <c r="DU210" s="15">
        <v>0</v>
      </c>
      <c r="DV210" s="15">
        <v>179.56</v>
      </c>
      <c r="DW210" s="15">
        <v>0</v>
      </c>
      <c r="DX210" s="13">
        <v>0</v>
      </c>
      <c r="DY210" s="13">
        <v>0</v>
      </c>
      <c r="DZ210" s="13">
        <v>0</v>
      </c>
      <c r="EA210" s="14">
        <v>40.409999999999997</v>
      </c>
      <c r="EC210" s="13">
        <v>13</v>
      </c>
    </row>
    <row r="211" spans="1:133" s="13" customFormat="1" x14ac:dyDescent="0.25">
      <c r="A211" s="25" t="s">
        <v>329</v>
      </c>
      <c r="B211" s="23">
        <v>2</v>
      </c>
      <c r="C211" s="23">
        <v>2</v>
      </c>
      <c r="D211" s="23" t="s">
        <v>331</v>
      </c>
      <c r="E211" s="15" t="s">
        <v>270</v>
      </c>
      <c r="F211" s="15" t="s">
        <v>392</v>
      </c>
      <c r="G211" s="15">
        <v>2720.45</v>
      </c>
      <c r="H211" s="15">
        <v>0</v>
      </c>
      <c r="I211" s="15">
        <v>0</v>
      </c>
      <c r="J211" s="15">
        <v>0</v>
      </c>
      <c r="K211" s="15">
        <v>0</v>
      </c>
      <c r="L211" s="15">
        <v>0</v>
      </c>
      <c r="M211" s="15">
        <v>7.08</v>
      </c>
      <c r="N211" s="15">
        <v>0</v>
      </c>
      <c r="O211" s="15">
        <v>0</v>
      </c>
      <c r="P211" s="15">
        <v>280.92</v>
      </c>
      <c r="Q211" s="15">
        <v>3184.21</v>
      </c>
      <c r="R211" s="15">
        <v>30.91</v>
      </c>
      <c r="S211" s="15">
        <v>0</v>
      </c>
      <c r="T211" s="15">
        <v>0</v>
      </c>
      <c r="U211" s="15">
        <v>2879.46</v>
      </c>
      <c r="V211" s="15">
        <v>3184.21</v>
      </c>
      <c r="W211" s="15">
        <v>0</v>
      </c>
      <c r="X211" s="15">
        <v>0</v>
      </c>
      <c r="Y211" s="15">
        <v>0</v>
      </c>
      <c r="Z211" s="15">
        <v>0</v>
      </c>
      <c r="AA211" s="15">
        <v>0</v>
      </c>
      <c r="AB211" s="15">
        <v>545.51</v>
      </c>
      <c r="AC211" s="24">
        <v>223.03</v>
      </c>
      <c r="AD211" s="15">
        <v>0</v>
      </c>
      <c r="AE211" s="23">
        <v>86.82</v>
      </c>
      <c r="AF211" s="23">
        <v>86.82</v>
      </c>
      <c r="AG211" s="15">
        <v>0</v>
      </c>
      <c r="AH211" s="15"/>
      <c r="AI211" s="15"/>
      <c r="AJ211" s="15"/>
      <c r="AK211" s="15"/>
      <c r="AL211" s="15"/>
      <c r="AM211" s="15"/>
      <c r="AN211" s="15"/>
      <c r="AO211" s="22"/>
      <c r="AP211" s="22"/>
      <c r="AQ211" s="15" t="s">
        <v>28</v>
      </c>
      <c r="AR211" s="15">
        <v>1</v>
      </c>
      <c r="AS211" s="21">
        <v>44732</v>
      </c>
      <c r="AT211" s="21" t="s">
        <v>324</v>
      </c>
      <c r="AU211" s="20">
        <v>0</v>
      </c>
      <c r="AV211" s="15"/>
      <c r="AW211" s="15">
        <v>0</v>
      </c>
      <c r="AX211" s="15">
        <v>0</v>
      </c>
      <c r="AY211" s="15">
        <v>0</v>
      </c>
      <c r="AZ211" s="15">
        <v>0</v>
      </c>
      <c r="BA211" s="15">
        <v>0</v>
      </c>
      <c r="BB211" s="15">
        <v>0</v>
      </c>
      <c r="BC211" s="15">
        <v>0</v>
      </c>
      <c r="BD211" s="15">
        <v>0</v>
      </c>
      <c r="BE211" s="15">
        <v>0</v>
      </c>
      <c r="BF211" s="15">
        <v>0</v>
      </c>
      <c r="BG211" s="15">
        <v>0</v>
      </c>
      <c r="BH211" s="15">
        <v>0</v>
      </c>
      <c r="BI211" s="15">
        <v>0</v>
      </c>
      <c r="BJ211" s="15">
        <v>0</v>
      </c>
      <c r="BK211" s="15">
        <v>0</v>
      </c>
      <c r="BL211" s="15">
        <v>0</v>
      </c>
      <c r="BM211" s="15">
        <v>0</v>
      </c>
      <c r="BN211" s="15">
        <v>0</v>
      </c>
      <c r="BO211" s="15">
        <v>0</v>
      </c>
      <c r="BP211" s="15">
        <v>0</v>
      </c>
      <c r="BQ211" s="15">
        <v>180</v>
      </c>
      <c r="BR211" s="15">
        <v>0</v>
      </c>
      <c r="BS211" s="18"/>
      <c r="BT211" s="19">
        <v>2</v>
      </c>
      <c r="BU211" s="18">
        <v>36</v>
      </c>
      <c r="BV211" s="18">
        <v>36</v>
      </c>
      <c r="BW211" s="18">
        <v>3</v>
      </c>
      <c r="BX211" s="17">
        <v>30812</v>
      </c>
      <c r="BY211" s="16" t="s">
        <v>325</v>
      </c>
      <c r="BZ211" s="15" t="s">
        <v>325</v>
      </c>
      <c r="CA211" s="15">
        <v>0</v>
      </c>
      <c r="CB211" s="15"/>
      <c r="CC211" s="15"/>
      <c r="CD211" s="15">
        <v>0</v>
      </c>
      <c r="CE211" s="15">
        <v>0</v>
      </c>
      <c r="CF211" s="15">
        <v>0</v>
      </c>
      <c r="CG211" s="15">
        <v>0</v>
      </c>
      <c r="CH211" s="15">
        <v>0</v>
      </c>
      <c r="CI211" s="15">
        <v>0</v>
      </c>
      <c r="CJ211" s="15">
        <v>0</v>
      </c>
      <c r="CK211" s="15">
        <v>0</v>
      </c>
      <c r="CL211" s="15">
        <v>0</v>
      </c>
      <c r="CM211" s="15">
        <v>0</v>
      </c>
      <c r="CN211" s="15">
        <v>181.36</v>
      </c>
      <c r="CO211" s="15">
        <v>0</v>
      </c>
      <c r="CP211" s="15">
        <v>3191.29</v>
      </c>
      <c r="CQ211" s="15">
        <v>0</v>
      </c>
      <c r="CR211" s="15">
        <v>0</v>
      </c>
      <c r="CS211" s="15">
        <v>282.39999999999998</v>
      </c>
      <c r="CT211" s="15">
        <v>0</v>
      </c>
      <c r="CU211" s="15">
        <v>0</v>
      </c>
      <c r="CV211" s="15">
        <v>0</v>
      </c>
      <c r="CW211" s="15">
        <v>0</v>
      </c>
      <c r="CX211" s="15">
        <v>0</v>
      </c>
      <c r="CY211" s="15">
        <v>0</v>
      </c>
      <c r="CZ211" s="15">
        <v>0</v>
      </c>
      <c r="DA211" s="15">
        <v>0</v>
      </c>
      <c r="DB211" s="15">
        <v>0</v>
      </c>
      <c r="DC211" s="15">
        <v>0</v>
      </c>
      <c r="DD211" s="15">
        <v>0</v>
      </c>
      <c r="DE211" s="15">
        <v>0</v>
      </c>
      <c r="DF211" s="15">
        <v>0</v>
      </c>
      <c r="DG211" s="15">
        <v>0</v>
      </c>
      <c r="DH211" s="15">
        <v>0</v>
      </c>
      <c r="DI211" s="15">
        <v>0</v>
      </c>
      <c r="DJ211" s="15">
        <v>0</v>
      </c>
      <c r="DK211" s="15">
        <v>0</v>
      </c>
      <c r="DL211" s="15">
        <v>0</v>
      </c>
      <c r="DM211" s="15">
        <v>0</v>
      </c>
      <c r="DN211" s="15">
        <v>0</v>
      </c>
      <c r="DO211" s="15">
        <v>0</v>
      </c>
      <c r="DP211" s="15">
        <v>0</v>
      </c>
      <c r="DQ211" s="15">
        <v>0</v>
      </c>
      <c r="DR211" s="15">
        <v>0</v>
      </c>
      <c r="DS211" s="15">
        <v>0</v>
      </c>
      <c r="DT211" s="15">
        <v>0</v>
      </c>
      <c r="DU211" s="15">
        <v>0</v>
      </c>
      <c r="DV211" s="15">
        <v>254.74</v>
      </c>
      <c r="DW211" s="15">
        <v>0</v>
      </c>
      <c r="DX211" s="13">
        <v>0</v>
      </c>
      <c r="DY211" s="13">
        <v>0</v>
      </c>
      <c r="DZ211" s="13">
        <v>0</v>
      </c>
      <c r="EA211" s="14">
        <v>40.409999999999997</v>
      </c>
      <c r="EC211" s="13">
        <v>30</v>
      </c>
    </row>
    <row r="212" spans="1:133" s="13" customFormat="1" x14ac:dyDescent="0.25">
      <c r="A212" s="25" t="s">
        <v>329</v>
      </c>
      <c r="B212" s="23">
        <v>2</v>
      </c>
      <c r="C212" s="23">
        <v>2</v>
      </c>
      <c r="D212" s="26" t="s">
        <v>391</v>
      </c>
      <c r="E212" s="15" t="s">
        <v>271</v>
      </c>
      <c r="F212" s="15" t="s">
        <v>390</v>
      </c>
      <c r="G212" s="15">
        <v>2142.12</v>
      </c>
      <c r="H212" s="15">
        <v>0</v>
      </c>
      <c r="I212" s="15">
        <v>0</v>
      </c>
      <c r="J212" s="15">
        <v>0</v>
      </c>
      <c r="K212" s="15">
        <v>0</v>
      </c>
      <c r="L212" s="15">
        <v>2658.49</v>
      </c>
      <c r="M212" s="15">
        <v>8.82</v>
      </c>
      <c r="N212" s="15">
        <v>0</v>
      </c>
      <c r="O212" s="15">
        <v>0</v>
      </c>
      <c r="P212" s="15">
        <v>326.31</v>
      </c>
      <c r="Q212" s="15">
        <v>2426.13</v>
      </c>
      <c r="R212" s="15">
        <v>0</v>
      </c>
      <c r="S212" s="15">
        <v>3161.08</v>
      </c>
      <c r="T212" s="15">
        <v>0</v>
      </c>
      <c r="U212" s="15">
        <v>2102.64</v>
      </c>
      <c r="V212" s="15">
        <v>5970.7800000000007</v>
      </c>
      <c r="W212" s="15">
        <v>0</v>
      </c>
      <c r="X212" s="15">
        <v>0</v>
      </c>
      <c r="Y212" s="15">
        <v>0</v>
      </c>
      <c r="Z212" s="15">
        <v>0</v>
      </c>
      <c r="AA212" s="15">
        <v>0</v>
      </c>
      <c r="AB212" s="15">
        <v>961.89</v>
      </c>
      <c r="AC212" s="24">
        <v>223.03</v>
      </c>
      <c r="AD212" s="15">
        <v>0</v>
      </c>
      <c r="AE212" s="23">
        <v>86.82</v>
      </c>
      <c r="AF212" s="23">
        <v>86.82</v>
      </c>
      <c r="AG212" s="15">
        <v>0</v>
      </c>
      <c r="AH212" s="15"/>
      <c r="AI212" s="15"/>
      <c r="AJ212" s="15"/>
      <c r="AK212" s="15"/>
      <c r="AL212" s="15"/>
      <c r="AM212" s="15"/>
      <c r="AN212" s="15"/>
      <c r="AO212" s="22"/>
      <c r="AP212" s="22"/>
      <c r="AQ212" s="15" t="s">
        <v>272</v>
      </c>
      <c r="AR212" s="15">
        <v>1</v>
      </c>
      <c r="AS212" s="21">
        <v>44411</v>
      </c>
      <c r="AT212" s="21" t="s">
        <v>324</v>
      </c>
      <c r="AU212" s="20">
        <v>0</v>
      </c>
      <c r="AV212" s="15"/>
      <c r="AW212" s="15">
        <v>0</v>
      </c>
      <c r="AX212" s="15">
        <v>0</v>
      </c>
      <c r="AY212" s="15">
        <v>0</v>
      </c>
      <c r="AZ212" s="15">
        <v>0</v>
      </c>
      <c r="BA212" s="15">
        <v>0</v>
      </c>
      <c r="BB212" s="15">
        <v>0</v>
      </c>
      <c r="BC212" s="15">
        <v>0</v>
      </c>
      <c r="BD212" s="15">
        <v>0</v>
      </c>
      <c r="BE212" s="15">
        <v>0</v>
      </c>
      <c r="BF212" s="15">
        <v>0</v>
      </c>
      <c r="BG212" s="15">
        <v>0</v>
      </c>
      <c r="BH212" s="15">
        <v>0</v>
      </c>
      <c r="BI212" s="15">
        <v>0</v>
      </c>
      <c r="BJ212" s="15">
        <v>0</v>
      </c>
      <c r="BK212" s="15">
        <v>0</v>
      </c>
      <c r="BL212" s="15">
        <v>0</v>
      </c>
      <c r="BM212" s="15">
        <v>0</v>
      </c>
      <c r="BN212" s="15">
        <v>0</v>
      </c>
      <c r="BO212" s="15">
        <v>0</v>
      </c>
      <c r="BP212" s="15">
        <v>0</v>
      </c>
      <c r="BQ212" s="15">
        <v>220</v>
      </c>
      <c r="BR212" s="15">
        <v>0</v>
      </c>
      <c r="BS212" s="18"/>
      <c r="BT212" s="19">
        <v>2</v>
      </c>
      <c r="BU212" s="18">
        <v>44</v>
      </c>
      <c r="BV212" s="18">
        <v>44</v>
      </c>
      <c r="BW212" s="18">
        <v>4</v>
      </c>
      <c r="BX212" s="17">
        <v>29475</v>
      </c>
      <c r="BY212" s="16" t="s">
        <v>326</v>
      </c>
      <c r="BZ212" s="15" t="s">
        <v>325</v>
      </c>
      <c r="CA212" s="15">
        <v>0</v>
      </c>
      <c r="CB212" s="15" t="s">
        <v>324</v>
      </c>
      <c r="CC212" s="15" t="s">
        <v>324</v>
      </c>
      <c r="CD212" s="15">
        <v>0</v>
      </c>
      <c r="CE212" s="15">
        <v>0</v>
      </c>
      <c r="CF212" s="15">
        <v>0</v>
      </c>
      <c r="CG212" s="15">
        <v>0</v>
      </c>
      <c r="CH212" s="15">
        <v>0</v>
      </c>
      <c r="CI212" s="15">
        <v>0</v>
      </c>
      <c r="CJ212" s="15">
        <v>0</v>
      </c>
      <c r="CK212" s="15">
        <v>0</v>
      </c>
      <c r="CL212" s="15">
        <v>0</v>
      </c>
      <c r="CM212" s="15">
        <v>0</v>
      </c>
      <c r="CN212" s="15">
        <v>142.81</v>
      </c>
      <c r="CO212" s="15">
        <v>0</v>
      </c>
      <c r="CP212" s="15">
        <v>5979.5999999999995</v>
      </c>
      <c r="CQ212" s="15">
        <v>0</v>
      </c>
      <c r="CR212" s="15">
        <v>0</v>
      </c>
      <c r="CS212" s="15">
        <v>141.19999999999999</v>
      </c>
      <c r="CT212" s="15">
        <v>0</v>
      </c>
      <c r="CU212" s="15">
        <v>886.16</v>
      </c>
      <c r="CV212" s="15">
        <v>0</v>
      </c>
      <c r="CW212" s="15">
        <v>0</v>
      </c>
      <c r="CX212" s="15">
        <v>0</v>
      </c>
      <c r="CY212" s="15">
        <v>328.41</v>
      </c>
      <c r="CZ212" s="15">
        <v>0</v>
      </c>
      <c r="DA212" s="15">
        <v>0</v>
      </c>
      <c r="DB212" s="15">
        <v>0</v>
      </c>
      <c r="DC212" s="15">
        <v>55.16</v>
      </c>
      <c r="DD212" s="15">
        <v>0</v>
      </c>
      <c r="DE212" s="15">
        <v>0</v>
      </c>
      <c r="DF212" s="15">
        <v>0</v>
      </c>
      <c r="DG212" s="15">
        <v>0</v>
      </c>
      <c r="DH212" s="15">
        <v>0</v>
      </c>
      <c r="DI212" s="15">
        <v>0</v>
      </c>
      <c r="DJ212" s="15">
        <v>0</v>
      </c>
      <c r="DK212" s="15">
        <v>6</v>
      </c>
      <c r="DL212" s="15">
        <v>0</v>
      </c>
      <c r="DM212" s="15">
        <v>0</v>
      </c>
      <c r="DN212" s="15">
        <v>0</v>
      </c>
      <c r="DO212" s="15">
        <v>0</v>
      </c>
      <c r="DP212" s="15">
        <v>0</v>
      </c>
      <c r="DQ212" s="15">
        <v>0</v>
      </c>
      <c r="DR212" s="15">
        <v>0</v>
      </c>
      <c r="DS212" s="15">
        <v>0</v>
      </c>
      <c r="DT212" s="15">
        <v>0</v>
      </c>
      <c r="DU212" s="15">
        <v>0</v>
      </c>
      <c r="DV212" s="15">
        <v>477.65999999999997</v>
      </c>
      <c r="DW212" s="15">
        <v>0</v>
      </c>
      <c r="DX212" s="13">
        <v>0</v>
      </c>
      <c r="DY212" s="13">
        <v>0</v>
      </c>
      <c r="DZ212" s="13">
        <v>0</v>
      </c>
      <c r="EA212" s="14">
        <v>40.409999999999997</v>
      </c>
      <c r="EC212" s="13">
        <v>15</v>
      </c>
    </row>
    <row r="213" spans="1:133" s="13" customFormat="1" x14ac:dyDescent="0.25">
      <c r="A213" s="25" t="s">
        <v>329</v>
      </c>
      <c r="B213" s="23">
        <v>2</v>
      </c>
      <c r="C213" s="23">
        <v>2</v>
      </c>
      <c r="D213" s="23" t="s">
        <v>352</v>
      </c>
      <c r="E213" s="15" t="s">
        <v>273</v>
      </c>
      <c r="F213" s="15" t="s">
        <v>389</v>
      </c>
      <c r="G213" s="15">
        <v>3533.05</v>
      </c>
      <c r="H213" s="15">
        <v>0</v>
      </c>
      <c r="I213" s="15">
        <v>0</v>
      </c>
      <c r="J213" s="15">
        <v>0</v>
      </c>
      <c r="K213" s="15">
        <v>0</v>
      </c>
      <c r="L213" s="15">
        <v>0</v>
      </c>
      <c r="M213" s="15">
        <v>1.24</v>
      </c>
      <c r="N213" s="15">
        <v>353.31</v>
      </c>
      <c r="O213" s="15">
        <v>0</v>
      </c>
      <c r="P213" s="15">
        <v>587.07000000000005</v>
      </c>
      <c r="Q213" s="15">
        <v>5487.59</v>
      </c>
      <c r="R213" s="15">
        <v>410.55</v>
      </c>
      <c r="S213" s="15">
        <v>0</v>
      </c>
      <c r="T213" s="15">
        <v>0</v>
      </c>
      <c r="U213" s="15">
        <v>4491.21</v>
      </c>
      <c r="V213" s="15">
        <v>5487.59</v>
      </c>
      <c r="W213" s="15">
        <v>0</v>
      </c>
      <c r="X213" s="15">
        <v>0</v>
      </c>
      <c r="Y213" s="15">
        <v>0</v>
      </c>
      <c r="Z213" s="15">
        <v>0</v>
      </c>
      <c r="AA213" s="15">
        <v>0</v>
      </c>
      <c r="AB213" s="15">
        <v>777.52</v>
      </c>
      <c r="AC213" s="24">
        <v>223.03</v>
      </c>
      <c r="AD213" s="15">
        <v>0</v>
      </c>
      <c r="AE213" s="23">
        <v>86.82</v>
      </c>
      <c r="AF213" s="23">
        <v>86.82</v>
      </c>
      <c r="AG213" s="15">
        <v>0</v>
      </c>
      <c r="AH213" s="15"/>
      <c r="AI213" s="15"/>
      <c r="AJ213" s="15"/>
      <c r="AK213" s="15"/>
      <c r="AL213" s="15"/>
      <c r="AM213" s="15"/>
      <c r="AN213" s="15"/>
      <c r="AO213" s="22"/>
      <c r="AP213" s="22"/>
      <c r="AQ213" s="15" t="s">
        <v>29</v>
      </c>
      <c r="AR213" s="15">
        <v>1</v>
      </c>
      <c r="AS213" s="21">
        <v>44270</v>
      </c>
      <c r="AT213" s="21" t="s">
        <v>324</v>
      </c>
      <c r="AU213" s="20">
        <v>0</v>
      </c>
      <c r="AV213" s="15"/>
      <c r="AW213" s="15">
        <v>0</v>
      </c>
      <c r="AX213" s="15">
        <v>0</v>
      </c>
      <c r="AY213" s="15">
        <v>0</v>
      </c>
      <c r="AZ213" s="15">
        <v>0</v>
      </c>
      <c r="BA213" s="15">
        <v>0</v>
      </c>
      <c r="BB213" s="15">
        <v>0</v>
      </c>
      <c r="BC213" s="15">
        <v>0</v>
      </c>
      <c r="BD213" s="15">
        <v>0</v>
      </c>
      <c r="BE213" s="15">
        <v>0</v>
      </c>
      <c r="BF213" s="15">
        <v>0</v>
      </c>
      <c r="BG213" s="15">
        <v>0</v>
      </c>
      <c r="BH213" s="15">
        <v>0</v>
      </c>
      <c r="BI213" s="15">
        <v>0</v>
      </c>
      <c r="BJ213" s="15">
        <v>0</v>
      </c>
      <c r="BK213" s="15">
        <v>0</v>
      </c>
      <c r="BL213" s="15">
        <v>0</v>
      </c>
      <c r="BM213" s="15">
        <v>0</v>
      </c>
      <c r="BN213" s="15">
        <v>0</v>
      </c>
      <c r="BO213" s="15">
        <v>0</v>
      </c>
      <c r="BP213" s="15">
        <v>0</v>
      </c>
      <c r="BQ213" s="15">
        <v>180</v>
      </c>
      <c r="BR213" s="15">
        <v>0</v>
      </c>
      <c r="BS213" s="18"/>
      <c r="BT213" s="19">
        <v>2</v>
      </c>
      <c r="BU213" s="18">
        <v>36</v>
      </c>
      <c r="BV213" s="18">
        <v>36</v>
      </c>
      <c r="BW213" s="18">
        <v>4</v>
      </c>
      <c r="BX213" s="17">
        <v>30061</v>
      </c>
      <c r="BY213" s="16" t="s">
        <v>325</v>
      </c>
      <c r="BZ213" s="15" t="s">
        <v>325</v>
      </c>
      <c r="CA213" s="15">
        <v>0</v>
      </c>
      <c r="CB213" s="15" t="s">
        <v>324</v>
      </c>
      <c r="CC213" s="15" t="s">
        <v>324</v>
      </c>
      <c r="CD213" s="15">
        <v>0</v>
      </c>
      <c r="CE213" s="15">
        <v>0</v>
      </c>
      <c r="CF213" s="15">
        <v>0</v>
      </c>
      <c r="CG213" s="15">
        <v>0</v>
      </c>
      <c r="CH213" s="15">
        <v>0</v>
      </c>
      <c r="CI213" s="15">
        <v>863.69</v>
      </c>
      <c r="CJ213" s="15">
        <v>172.74</v>
      </c>
      <c r="CK213" s="15">
        <v>0</v>
      </c>
      <c r="CL213" s="15">
        <v>0</v>
      </c>
      <c r="CM213" s="15">
        <v>0</v>
      </c>
      <c r="CN213" s="15">
        <v>0</v>
      </c>
      <c r="CO213" s="15">
        <v>0</v>
      </c>
      <c r="CP213" s="15">
        <v>5488.83</v>
      </c>
      <c r="CQ213" s="15">
        <v>0</v>
      </c>
      <c r="CR213" s="15">
        <v>0</v>
      </c>
      <c r="CS213" s="15">
        <v>564.79999999999995</v>
      </c>
      <c r="CT213" s="15">
        <v>0</v>
      </c>
      <c r="CU213" s="15">
        <v>0</v>
      </c>
      <c r="CV213" s="15">
        <v>0</v>
      </c>
      <c r="CW213" s="15">
        <v>0</v>
      </c>
      <c r="CX213" s="15">
        <v>0</v>
      </c>
      <c r="CY213" s="15">
        <v>0</v>
      </c>
      <c r="CZ213" s="15">
        <v>0</v>
      </c>
      <c r="DA213" s="15">
        <v>0</v>
      </c>
      <c r="DB213" s="15">
        <v>0</v>
      </c>
      <c r="DC213" s="15">
        <v>0</v>
      </c>
      <c r="DD213" s="15">
        <v>0</v>
      </c>
      <c r="DE213" s="15">
        <v>0</v>
      </c>
      <c r="DF213" s="15">
        <v>0</v>
      </c>
      <c r="DG213" s="15">
        <v>0</v>
      </c>
      <c r="DH213" s="15">
        <v>0</v>
      </c>
      <c r="DI213" s="15">
        <v>0</v>
      </c>
      <c r="DJ213" s="15">
        <v>0</v>
      </c>
      <c r="DK213" s="15">
        <v>0</v>
      </c>
      <c r="DL213" s="15">
        <v>0</v>
      </c>
      <c r="DM213" s="15">
        <v>0</v>
      </c>
      <c r="DN213" s="15">
        <v>0</v>
      </c>
      <c r="DO213" s="15">
        <v>0</v>
      </c>
      <c r="DP213" s="15">
        <v>0</v>
      </c>
      <c r="DQ213" s="15">
        <v>0</v>
      </c>
      <c r="DR213" s="15">
        <v>0</v>
      </c>
      <c r="DS213" s="15">
        <v>0</v>
      </c>
      <c r="DT213" s="15">
        <v>0</v>
      </c>
      <c r="DU213" s="15">
        <v>0</v>
      </c>
      <c r="DV213" s="15">
        <v>439.01</v>
      </c>
      <c r="DW213" s="15">
        <v>0</v>
      </c>
      <c r="DX213" s="13">
        <v>0</v>
      </c>
      <c r="DY213" s="13">
        <v>0</v>
      </c>
      <c r="DZ213" s="13">
        <v>0</v>
      </c>
      <c r="EA213" s="14">
        <v>40.409999999999997</v>
      </c>
      <c r="EC213" s="13">
        <v>30</v>
      </c>
    </row>
    <row r="214" spans="1:133" s="13" customFormat="1" x14ac:dyDescent="0.25">
      <c r="A214" s="25" t="s">
        <v>329</v>
      </c>
      <c r="B214" s="23">
        <v>2</v>
      </c>
      <c r="C214" s="23">
        <v>2</v>
      </c>
      <c r="D214" s="23" t="s">
        <v>352</v>
      </c>
      <c r="E214" s="15" t="s">
        <v>274</v>
      </c>
      <c r="F214" s="15" t="s">
        <v>388</v>
      </c>
      <c r="G214" s="15">
        <v>2720.45</v>
      </c>
      <c r="H214" s="15">
        <v>0</v>
      </c>
      <c r="I214" s="15">
        <v>0</v>
      </c>
      <c r="J214" s="15">
        <v>0</v>
      </c>
      <c r="K214" s="15">
        <v>0</v>
      </c>
      <c r="L214" s="15">
        <v>0</v>
      </c>
      <c r="M214" s="15">
        <v>4</v>
      </c>
      <c r="N214" s="15">
        <v>136.02000000000001</v>
      </c>
      <c r="O214" s="15">
        <v>0</v>
      </c>
      <c r="P214" s="15">
        <v>331.13</v>
      </c>
      <c r="Q214" s="15">
        <v>3602.63</v>
      </c>
      <c r="R214" s="15">
        <v>90.79</v>
      </c>
      <c r="S214" s="15">
        <v>0</v>
      </c>
      <c r="T214" s="15">
        <v>0</v>
      </c>
      <c r="U214" s="15">
        <v>3184.71</v>
      </c>
      <c r="V214" s="15">
        <v>3602.63</v>
      </c>
      <c r="W214" s="15">
        <v>0</v>
      </c>
      <c r="X214" s="15">
        <v>0</v>
      </c>
      <c r="Y214" s="15">
        <v>0</v>
      </c>
      <c r="Z214" s="15">
        <v>0</v>
      </c>
      <c r="AA214" s="15">
        <v>0</v>
      </c>
      <c r="AB214" s="15">
        <v>572.09</v>
      </c>
      <c r="AC214" s="24">
        <v>223.03</v>
      </c>
      <c r="AD214" s="15">
        <v>0</v>
      </c>
      <c r="AE214" s="23">
        <v>86.82</v>
      </c>
      <c r="AF214" s="23">
        <v>86.82</v>
      </c>
      <c r="AG214" s="15">
        <v>0</v>
      </c>
      <c r="AH214" s="15"/>
      <c r="AI214" s="15"/>
      <c r="AJ214" s="15"/>
      <c r="AK214" s="15"/>
      <c r="AL214" s="15"/>
      <c r="AM214" s="15"/>
      <c r="AN214" s="15"/>
      <c r="AO214" s="22"/>
      <c r="AP214" s="22"/>
      <c r="AQ214" s="15" t="s">
        <v>28</v>
      </c>
      <c r="AR214" s="15">
        <v>1</v>
      </c>
      <c r="AS214" s="21">
        <v>42095</v>
      </c>
      <c r="AT214" s="21" t="s">
        <v>324</v>
      </c>
      <c r="AU214" s="20">
        <v>0</v>
      </c>
      <c r="AV214" s="15"/>
      <c r="AW214" s="15">
        <v>0</v>
      </c>
      <c r="AX214" s="15">
        <v>0</v>
      </c>
      <c r="AY214" s="15">
        <v>0</v>
      </c>
      <c r="AZ214" s="15">
        <v>0</v>
      </c>
      <c r="BA214" s="15">
        <v>0</v>
      </c>
      <c r="BB214" s="15">
        <v>0</v>
      </c>
      <c r="BC214" s="15">
        <v>0</v>
      </c>
      <c r="BD214" s="15">
        <v>0</v>
      </c>
      <c r="BE214" s="15">
        <v>0</v>
      </c>
      <c r="BF214" s="15">
        <v>0</v>
      </c>
      <c r="BG214" s="15">
        <v>0</v>
      </c>
      <c r="BH214" s="15">
        <v>0</v>
      </c>
      <c r="BI214" s="15">
        <v>0</v>
      </c>
      <c r="BJ214" s="15">
        <v>0</v>
      </c>
      <c r="BK214" s="15">
        <v>0</v>
      </c>
      <c r="BL214" s="15">
        <v>0</v>
      </c>
      <c r="BM214" s="15">
        <v>0</v>
      </c>
      <c r="BN214" s="15">
        <v>0</v>
      </c>
      <c r="BO214" s="15">
        <v>0</v>
      </c>
      <c r="BP214" s="15">
        <v>0</v>
      </c>
      <c r="BQ214" s="15">
        <v>180</v>
      </c>
      <c r="BR214" s="15">
        <v>0</v>
      </c>
      <c r="BS214" s="18"/>
      <c r="BT214" s="19">
        <v>2</v>
      </c>
      <c r="BU214" s="18">
        <v>36</v>
      </c>
      <c r="BV214" s="18">
        <v>36</v>
      </c>
      <c r="BW214" s="18">
        <v>3</v>
      </c>
      <c r="BX214" s="17">
        <v>27740</v>
      </c>
      <c r="BY214" s="16" t="s">
        <v>325</v>
      </c>
      <c r="BZ214" s="15" t="s">
        <v>325</v>
      </c>
      <c r="CA214" s="15">
        <v>0</v>
      </c>
      <c r="CB214" s="15" t="s">
        <v>324</v>
      </c>
      <c r="CC214" s="15" t="s">
        <v>324</v>
      </c>
      <c r="CD214" s="15">
        <v>0</v>
      </c>
      <c r="CE214" s="15">
        <v>0</v>
      </c>
      <c r="CF214" s="15">
        <v>0</v>
      </c>
      <c r="CG214" s="15">
        <v>0</v>
      </c>
      <c r="CH214" s="15">
        <v>0</v>
      </c>
      <c r="CI214" s="15">
        <v>0</v>
      </c>
      <c r="CJ214" s="15">
        <v>0</v>
      </c>
      <c r="CK214" s="15">
        <v>0</v>
      </c>
      <c r="CL214" s="15">
        <v>0</v>
      </c>
      <c r="CM214" s="15">
        <v>0</v>
      </c>
      <c r="CN214" s="15">
        <v>181.36</v>
      </c>
      <c r="CO214" s="15">
        <v>0</v>
      </c>
      <c r="CP214" s="15">
        <v>3606.63</v>
      </c>
      <c r="CQ214" s="15">
        <v>0</v>
      </c>
      <c r="CR214" s="15">
        <v>0</v>
      </c>
      <c r="CS214" s="15">
        <v>564.79999999999995</v>
      </c>
      <c r="CT214" s="15">
        <v>0</v>
      </c>
      <c r="CU214" s="15">
        <v>0</v>
      </c>
      <c r="CV214" s="15">
        <v>0</v>
      </c>
      <c r="CW214" s="15">
        <v>0</v>
      </c>
      <c r="CX214" s="15">
        <v>0</v>
      </c>
      <c r="CY214" s="15">
        <v>0</v>
      </c>
      <c r="CZ214" s="15">
        <v>0</v>
      </c>
      <c r="DA214" s="15">
        <v>0</v>
      </c>
      <c r="DB214" s="15">
        <v>0</v>
      </c>
      <c r="DC214" s="15">
        <v>0</v>
      </c>
      <c r="DD214" s="15">
        <v>0</v>
      </c>
      <c r="DE214" s="15">
        <v>0</v>
      </c>
      <c r="DF214" s="15">
        <v>0</v>
      </c>
      <c r="DG214" s="15">
        <v>0</v>
      </c>
      <c r="DH214" s="15">
        <v>0</v>
      </c>
      <c r="DI214" s="15">
        <v>0</v>
      </c>
      <c r="DJ214" s="15">
        <v>0</v>
      </c>
      <c r="DK214" s="15">
        <v>0</v>
      </c>
      <c r="DL214" s="15">
        <v>0</v>
      </c>
      <c r="DM214" s="15">
        <v>0</v>
      </c>
      <c r="DN214" s="15">
        <v>0</v>
      </c>
      <c r="DO214" s="15">
        <v>0</v>
      </c>
      <c r="DP214" s="15">
        <v>0</v>
      </c>
      <c r="DQ214" s="15">
        <v>0</v>
      </c>
      <c r="DR214" s="15">
        <v>0</v>
      </c>
      <c r="DS214" s="15">
        <v>0</v>
      </c>
      <c r="DT214" s="15">
        <v>0</v>
      </c>
      <c r="DU214" s="15">
        <v>0</v>
      </c>
      <c r="DV214" s="15">
        <v>288.20999999999998</v>
      </c>
      <c r="DW214" s="15">
        <v>0</v>
      </c>
      <c r="DX214" s="13">
        <v>0</v>
      </c>
      <c r="DY214" s="13">
        <v>0</v>
      </c>
      <c r="DZ214" s="13">
        <v>0</v>
      </c>
      <c r="EA214" s="14">
        <v>40.409999999999997</v>
      </c>
      <c r="EC214" s="13">
        <v>30</v>
      </c>
    </row>
    <row r="215" spans="1:133" s="13" customFormat="1" x14ac:dyDescent="0.25">
      <c r="A215" s="25" t="s">
        <v>329</v>
      </c>
      <c r="B215" s="23">
        <v>2</v>
      </c>
      <c r="C215" s="23">
        <v>2</v>
      </c>
      <c r="D215" s="23" t="s">
        <v>340</v>
      </c>
      <c r="E215" s="15" t="s">
        <v>275</v>
      </c>
      <c r="F215" s="15" t="s">
        <v>387</v>
      </c>
      <c r="G215" s="15">
        <v>2720.45</v>
      </c>
      <c r="H215" s="15">
        <v>0</v>
      </c>
      <c r="I215" s="15">
        <v>0</v>
      </c>
      <c r="J215" s="15">
        <v>0</v>
      </c>
      <c r="K215" s="15">
        <v>0</v>
      </c>
      <c r="L215" s="15">
        <v>0</v>
      </c>
      <c r="M215" s="15">
        <v>0</v>
      </c>
      <c r="N215" s="15">
        <v>0</v>
      </c>
      <c r="O215" s="15">
        <v>0</v>
      </c>
      <c r="P215" s="15">
        <v>280.92</v>
      </c>
      <c r="Q215" s="15">
        <v>3184.21</v>
      </c>
      <c r="R215" s="15">
        <v>30.91</v>
      </c>
      <c r="S215" s="15">
        <v>0</v>
      </c>
      <c r="T215" s="15">
        <v>0</v>
      </c>
      <c r="U215" s="15">
        <v>2872.38</v>
      </c>
      <c r="V215" s="15">
        <v>3184.21</v>
      </c>
      <c r="W215" s="15">
        <v>0</v>
      </c>
      <c r="X215" s="15">
        <v>0</v>
      </c>
      <c r="Y215" s="15">
        <v>0</v>
      </c>
      <c r="Z215" s="15">
        <v>0</v>
      </c>
      <c r="AA215" s="15">
        <v>0</v>
      </c>
      <c r="AB215" s="15">
        <v>544.09</v>
      </c>
      <c r="AC215" s="24">
        <v>223.03</v>
      </c>
      <c r="AD215" s="15">
        <v>0</v>
      </c>
      <c r="AE215" s="23">
        <v>86.82</v>
      </c>
      <c r="AF215" s="23">
        <v>86.82</v>
      </c>
      <c r="AG215" s="15">
        <v>0</v>
      </c>
      <c r="AH215" s="15"/>
      <c r="AI215" s="15"/>
      <c r="AJ215" s="15"/>
      <c r="AK215" s="15"/>
      <c r="AL215" s="15"/>
      <c r="AM215" s="15"/>
      <c r="AN215" s="15"/>
      <c r="AO215" s="22"/>
      <c r="AP215" s="22"/>
      <c r="AQ215" s="15" t="s">
        <v>28</v>
      </c>
      <c r="AR215" s="15">
        <v>1</v>
      </c>
      <c r="AS215" s="21">
        <v>45061</v>
      </c>
      <c r="AT215" s="21" t="s">
        <v>324</v>
      </c>
      <c r="AU215" s="20">
        <v>0</v>
      </c>
      <c r="AV215" s="15"/>
      <c r="AW215" s="15">
        <v>0</v>
      </c>
      <c r="AX215" s="15">
        <v>0</v>
      </c>
      <c r="AY215" s="15">
        <v>0</v>
      </c>
      <c r="AZ215" s="15">
        <v>0</v>
      </c>
      <c r="BA215" s="15">
        <v>0</v>
      </c>
      <c r="BB215" s="15">
        <v>0</v>
      </c>
      <c r="BC215" s="15">
        <v>0</v>
      </c>
      <c r="BD215" s="15">
        <v>0</v>
      </c>
      <c r="BE215" s="15">
        <v>0</v>
      </c>
      <c r="BF215" s="15">
        <v>0</v>
      </c>
      <c r="BG215" s="15">
        <v>0</v>
      </c>
      <c r="BH215" s="15">
        <v>0</v>
      </c>
      <c r="BI215" s="15">
        <v>0</v>
      </c>
      <c r="BJ215" s="15">
        <v>0</v>
      </c>
      <c r="BK215" s="15">
        <v>0</v>
      </c>
      <c r="BL215" s="15">
        <v>0</v>
      </c>
      <c r="BM215" s="15">
        <v>0</v>
      </c>
      <c r="BN215" s="15">
        <v>0</v>
      </c>
      <c r="BO215" s="15">
        <v>0</v>
      </c>
      <c r="BP215" s="15">
        <v>0</v>
      </c>
      <c r="BQ215" s="15">
        <v>180</v>
      </c>
      <c r="BR215" s="15">
        <v>0</v>
      </c>
      <c r="BS215" s="18"/>
      <c r="BT215" s="19">
        <v>2</v>
      </c>
      <c r="BU215" s="18">
        <v>36</v>
      </c>
      <c r="BV215" s="18">
        <v>36</v>
      </c>
      <c r="BW215" s="18">
        <v>3</v>
      </c>
      <c r="BX215" s="17">
        <v>32568</v>
      </c>
      <c r="BY215" s="16" t="s">
        <v>326</v>
      </c>
      <c r="BZ215" s="15" t="s">
        <v>325</v>
      </c>
      <c r="CA215" s="15">
        <v>0</v>
      </c>
      <c r="CB215" s="15" t="s">
        <v>324</v>
      </c>
      <c r="CC215" s="15" t="s">
        <v>324</v>
      </c>
      <c r="CD215" s="15">
        <v>0</v>
      </c>
      <c r="CE215" s="15">
        <v>0</v>
      </c>
      <c r="CF215" s="15">
        <v>0</v>
      </c>
      <c r="CG215" s="15">
        <v>0</v>
      </c>
      <c r="CH215" s="15">
        <v>0</v>
      </c>
      <c r="CI215" s="15">
        <v>0</v>
      </c>
      <c r="CJ215" s="15">
        <v>0</v>
      </c>
      <c r="CK215" s="15">
        <v>0</v>
      </c>
      <c r="CL215" s="15">
        <v>0</v>
      </c>
      <c r="CM215" s="15">
        <v>0</v>
      </c>
      <c r="CN215" s="15">
        <v>181.36</v>
      </c>
      <c r="CO215" s="15">
        <v>0</v>
      </c>
      <c r="CP215" s="15">
        <v>3184.21</v>
      </c>
      <c r="CQ215" s="15">
        <v>0</v>
      </c>
      <c r="CR215" s="15">
        <v>0</v>
      </c>
      <c r="CS215" s="15">
        <v>282.39999999999998</v>
      </c>
      <c r="CT215" s="15">
        <v>0</v>
      </c>
      <c r="CU215" s="15">
        <v>0</v>
      </c>
      <c r="CV215" s="15">
        <v>0</v>
      </c>
      <c r="CW215" s="15">
        <v>0</v>
      </c>
      <c r="CX215" s="15">
        <v>0</v>
      </c>
      <c r="CY215" s="15">
        <v>0</v>
      </c>
      <c r="CZ215" s="15">
        <v>0</v>
      </c>
      <c r="DA215" s="15">
        <v>0</v>
      </c>
      <c r="DB215" s="15">
        <v>0</v>
      </c>
      <c r="DC215" s="15">
        <v>0</v>
      </c>
      <c r="DD215" s="15">
        <v>0</v>
      </c>
      <c r="DE215" s="15">
        <v>0</v>
      </c>
      <c r="DF215" s="15">
        <v>0</v>
      </c>
      <c r="DG215" s="15">
        <v>0</v>
      </c>
      <c r="DH215" s="15">
        <v>0</v>
      </c>
      <c r="DI215" s="15">
        <v>0</v>
      </c>
      <c r="DJ215" s="15">
        <v>0</v>
      </c>
      <c r="DK215" s="15">
        <v>0</v>
      </c>
      <c r="DL215" s="15">
        <v>0</v>
      </c>
      <c r="DM215" s="15">
        <v>0</v>
      </c>
      <c r="DN215" s="15">
        <v>0</v>
      </c>
      <c r="DO215" s="15">
        <v>0</v>
      </c>
      <c r="DP215" s="15">
        <v>0</v>
      </c>
      <c r="DQ215" s="15">
        <v>0</v>
      </c>
      <c r="DR215" s="15">
        <v>0</v>
      </c>
      <c r="DS215" s="15">
        <v>0</v>
      </c>
      <c r="DT215" s="15">
        <v>0</v>
      </c>
      <c r="DU215" s="15">
        <v>0</v>
      </c>
      <c r="DV215" s="15">
        <v>254.74</v>
      </c>
      <c r="DW215" s="15">
        <v>0</v>
      </c>
      <c r="DX215" s="13">
        <v>0</v>
      </c>
      <c r="DY215" s="13">
        <v>0</v>
      </c>
      <c r="DZ215" s="13">
        <v>0</v>
      </c>
      <c r="EA215" s="14">
        <v>40.409999999999997</v>
      </c>
      <c r="EC215" s="13">
        <v>30</v>
      </c>
    </row>
    <row r="216" spans="1:133" s="13" customFormat="1" x14ac:dyDescent="0.25">
      <c r="A216" s="25" t="s">
        <v>329</v>
      </c>
      <c r="B216" s="23">
        <v>2</v>
      </c>
      <c r="C216" s="23">
        <v>2</v>
      </c>
      <c r="D216" s="23" t="s">
        <v>386</v>
      </c>
      <c r="E216" s="15" t="s">
        <v>276</v>
      </c>
      <c r="F216" s="15" t="s">
        <v>385</v>
      </c>
      <c r="G216" s="15">
        <v>4174.26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834.85</v>
      </c>
      <c r="O216" s="15">
        <v>0</v>
      </c>
      <c r="P216" s="15">
        <v>559.62</v>
      </c>
      <c r="Q216" s="15">
        <v>5291.51</v>
      </c>
      <c r="R216" s="15">
        <v>416.31</v>
      </c>
      <c r="S216" s="15">
        <v>0</v>
      </c>
      <c r="T216" s="15">
        <v>0</v>
      </c>
      <c r="U216" s="15">
        <v>4315.58</v>
      </c>
      <c r="V216" s="15">
        <v>5291.51</v>
      </c>
      <c r="W216" s="15">
        <v>0</v>
      </c>
      <c r="X216" s="15">
        <v>0</v>
      </c>
      <c r="Y216" s="15">
        <v>0</v>
      </c>
      <c r="Z216" s="15">
        <v>0</v>
      </c>
      <c r="AA216" s="15">
        <v>0</v>
      </c>
      <c r="AB216" s="15">
        <v>1001.82</v>
      </c>
      <c r="AC216" s="24">
        <v>223.03</v>
      </c>
      <c r="AD216" s="15">
        <v>0</v>
      </c>
      <c r="AE216" s="23">
        <v>86.82</v>
      </c>
      <c r="AF216" s="23">
        <v>86.82</v>
      </c>
      <c r="AG216" s="15">
        <v>0</v>
      </c>
      <c r="AH216" s="15"/>
      <c r="AI216" s="15"/>
      <c r="AJ216" s="15"/>
      <c r="AK216" s="15"/>
      <c r="AL216" s="15"/>
      <c r="AM216" s="15"/>
      <c r="AN216" s="15"/>
      <c r="AO216" s="22"/>
      <c r="AP216" s="22"/>
      <c r="AQ216" s="15" t="s">
        <v>277</v>
      </c>
      <c r="AR216" s="15">
        <v>1</v>
      </c>
      <c r="AS216" s="21">
        <v>44699</v>
      </c>
      <c r="AT216" s="21" t="s">
        <v>324</v>
      </c>
      <c r="AU216" s="20">
        <v>0</v>
      </c>
      <c r="AV216" s="15"/>
      <c r="AW216" s="15">
        <v>0</v>
      </c>
      <c r="AX216" s="15">
        <v>0</v>
      </c>
      <c r="AY216" s="15">
        <v>0</v>
      </c>
      <c r="AZ216" s="15">
        <v>0</v>
      </c>
      <c r="BA216" s="15">
        <v>0</v>
      </c>
      <c r="BB216" s="15">
        <v>0</v>
      </c>
      <c r="BC216" s="15">
        <v>0</v>
      </c>
      <c r="BD216" s="15">
        <v>0</v>
      </c>
      <c r="BE216" s="15">
        <v>0</v>
      </c>
      <c r="BF216" s="15">
        <v>0</v>
      </c>
      <c r="BG216" s="15">
        <v>0</v>
      </c>
      <c r="BH216" s="15">
        <v>0</v>
      </c>
      <c r="BI216" s="15">
        <v>0</v>
      </c>
      <c r="BJ216" s="15">
        <v>0</v>
      </c>
      <c r="BK216" s="15">
        <v>0</v>
      </c>
      <c r="BL216" s="15">
        <v>0</v>
      </c>
      <c r="BM216" s="15">
        <v>0</v>
      </c>
      <c r="BN216" s="15">
        <v>0</v>
      </c>
      <c r="BO216" s="15">
        <v>0</v>
      </c>
      <c r="BP216" s="15">
        <v>0</v>
      </c>
      <c r="BQ216" s="15">
        <v>220</v>
      </c>
      <c r="BR216" s="15">
        <v>0</v>
      </c>
      <c r="BS216" s="18"/>
      <c r="BT216" s="19">
        <v>2</v>
      </c>
      <c r="BU216" s="18">
        <v>44</v>
      </c>
      <c r="BV216" s="18">
        <v>44</v>
      </c>
      <c r="BW216" s="18">
        <v>4</v>
      </c>
      <c r="BX216" s="17">
        <v>32152</v>
      </c>
      <c r="BY216" s="16" t="s">
        <v>326</v>
      </c>
      <c r="BZ216" s="15" t="s">
        <v>325</v>
      </c>
      <c r="CA216" s="15">
        <v>0</v>
      </c>
      <c r="CB216" s="15"/>
      <c r="CC216" s="15"/>
      <c r="CD216" s="15">
        <v>0</v>
      </c>
      <c r="CE216" s="15">
        <v>0</v>
      </c>
      <c r="CF216" s="15">
        <v>0</v>
      </c>
      <c r="CG216" s="15">
        <v>0</v>
      </c>
      <c r="CH216" s="15">
        <v>0</v>
      </c>
      <c r="CI216" s="15">
        <v>0</v>
      </c>
      <c r="CJ216" s="15">
        <v>0</v>
      </c>
      <c r="CK216" s="15">
        <v>0</v>
      </c>
      <c r="CL216" s="15">
        <v>0</v>
      </c>
      <c r="CM216" s="15">
        <v>0</v>
      </c>
      <c r="CN216" s="15">
        <v>0</v>
      </c>
      <c r="CO216" s="15">
        <v>0</v>
      </c>
      <c r="CP216" s="15">
        <v>5291.51</v>
      </c>
      <c r="CQ216" s="15">
        <v>0</v>
      </c>
      <c r="CR216" s="15">
        <v>0</v>
      </c>
      <c r="CS216" s="15">
        <v>282.39999999999998</v>
      </c>
      <c r="CT216" s="15">
        <v>0</v>
      </c>
      <c r="CU216" s="15">
        <v>0</v>
      </c>
      <c r="CV216" s="15">
        <v>0</v>
      </c>
      <c r="CW216" s="15">
        <v>0</v>
      </c>
      <c r="CX216" s="15">
        <v>0</v>
      </c>
      <c r="CY216" s="15">
        <v>0</v>
      </c>
      <c r="CZ216" s="15">
        <v>0</v>
      </c>
      <c r="DA216" s="15">
        <v>0</v>
      </c>
      <c r="DB216" s="15">
        <v>0</v>
      </c>
      <c r="DC216" s="15">
        <v>0</v>
      </c>
      <c r="DD216" s="15">
        <v>0</v>
      </c>
      <c r="DE216" s="15">
        <v>0</v>
      </c>
      <c r="DF216" s="15">
        <v>0</v>
      </c>
      <c r="DG216" s="15">
        <v>0</v>
      </c>
      <c r="DH216" s="15">
        <v>0</v>
      </c>
      <c r="DI216" s="15">
        <v>0</v>
      </c>
      <c r="DJ216" s="15">
        <v>0</v>
      </c>
      <c r="DK216" s="15">
        <v>0</v>
      </c>
      <c r="DL216" s="15">
        <v>0</v>
      </c>
      <c r="DM216" s="15">
        <v>0</v>
      </c>
      <c r="DN216" s="15">
        <v>0</v>
      </c>
      <c r="DO216" s="15">
        <v>0</v>
      </c>
      <c r="DP216" s="15">
        <v>0</v>
      </c>
      <c r="DQ216" s="15">
        <v>0</v>
      </c>
      <c r="DR216" s="15">
        <v>0</v>
      </c>
      <c r="DS216" s="15">
        <v>0</v>
      </c>
      <c r="DT216" s="15">
        <v>0</v>
      </c>
      <c r="DU216" s="15">
        <v>0</v>
      </c>
      <c r="DV216" s="15">
        <v>423.32</v>
      </c>
      <c r="DW216" s="15">
        <v>0</v>
      </c>
      <c r="DX216" s="13">
        <v>0</v>
      </c>
      <c r="DY216" s="13">
        <v>0</v>
      </c>
      <c r="DZ216" s="13">
        <v>0</v>
      </c>
      <c r="EA216" s="14">
        <v>40.409999999999997</v>
      </c>
      <c r="EC216" s="13">
        <v>30</v>
      </c>
    </row>
    <row r="217" spans="1:133" s="13" customFormat="1" x14ac:dyDescent="0.25">
      <c r="A217" s="25" t="s">
        <v>329</v>
      </c>
      <c r="B217" s="23">
        <v>2</v>
      </c>
      <c r="C217" s="23">
        <v>2</v>
      </c>
      <c r="D217" s="23" t="s">
        <v>384</v>
      </c>
      <c r="E217" s="15" t="s">
        <v>278</v>
      </c>
      <c r="F217" s="15" t="s">
        <v>383</v>
      </c>
      <c r="G217" s="15">
        <v>2160.54</v>
      </c>
      <c r="H217" s="15">
        <v>0</v>
      </c>
      <c r="I217" s="15">
        <v>0</v>
      </c>
      <c r="J217" s="15">
        <v>0</v>
      </c>
      <c r="K217" s="15">
        <v>0</v>
      </c>
      <c r="L217" s="15">
        <v>2868.69</v>
      </c>
      <c r="M217" s="15">
        <v>0</v>
      </c>
      <c r="N217" s="15">
        <v>432.11</v>
      </c>
      <c r="O217" s="15">
        <v>0</v>
      </c>
      <c r="P217" s="15">
        <v>395.16</v>
      </c>
      <c r="Q217" s="15">
        <v>2877.89</v>
      </c>
      <c r="R217" s="15">
        <v>17.84</v>
      </c>
      <c r="S217" s="15">
        <v>3338.74</v>
      </c>
      <c r="T217" s="15">
        <v>0</v>
      </c>
      <c r="U217" s="15">
        <v>2458.8899999999994</v>
      </c>
      <c r="V217" s="15">
        <v>6702.8099999999995</v>
      </c>
      <c r="W217" s="15">
        <v>0</v>
      </c>
      <c r="X217" s="15">
        <v>0</v>
      </c>
      <c r="Y217" s="15">
        <v>0</v>
      </c>
      <c r="Z217" s="15">
        <v>0</v>
      </c>
      <c r="AA217" s="15">
        <v>0</v>
      </c>
      <c r="AB217" s="15">
        <v>1092.27</v>
      </c>
      <c r="AC217" s="24">
        <v>223.03</v>
      </c>
      <c r="AD217" s="15">
        <v>0</v>
      </c>
      <c r="AE217" s="23">
        <v>86.82</v>
      </c>
      <c r="AF217" s="23">
        <v>86.82</v>
      </c>
      <c r="AG217" s="15">
        <v>0</v>
      </c>
      <c r="AH217" s="15"/>
      <c r="AI217" s="15"/>
      <c r="AJ217" s="15"/>
      <c r="AK217" s="15"/>
      <c r="AL217" s="15"/>
      <c r="AM217" s="15"/>
      <c r="AN217" s="15"/>
      <c r="AO217" s="22"/>
      <c r="AP217" s="22"/>
      <c r="AQ217" s="15" t="s">
        <v>279</v>
      </c>
      <c r="AR217" s="15">
        <v>1</v>
      </c>
      <c r="AS217" s="21">
        <v>44636</v>
      </c>
      <c r="AT217" s="21" t="s">
        <v>324</v>
      </c>
      <c r="AU217" s="20">
        <v>0</v>
      </c>
      <c r="AV217" s="15"/>
      <c r="AW217" s="15">
        <v>0</v>
      </c>
      <c r="AX217" s="15">
        <v>0</v>
      </c>
      <c r="AY217" s="15">
        <v>0</v>
      </c>
      <c r="AZ217" s="15">
        <v>0</v>
      </c>
      <c r="BA217" s="15">
        <v>0</v>
      </c>
      <c r="BB217" s="15">
        <v>0</v>
      </c>
      <c r="BC217" s="15">
        <v>0</v>
      </c>
      <c r="BD217" s="15">
        <v>0</v>
      </c>
      <c r="BE217" s="15">
        <v>0</v>
      </c>
      <c r="BF217" s="15">
        <v>0</v>
      </c>
      <c r="BG217" s="15">
        <v>0</v>
      </c>
      <c r="BH217" s="15">
        <v>0</v>
      </c>
      <c r="BI217" s="15">
        <v>0</v>
      </c>
      <c r="BJ217" s="15">
        <v>0</v>
      </c>
      <c r="BK217" s="15">
        <v>0</v>
      </c>
      <c r="BL217" s="15">
        <v>0</v>
      </c>
      <c r="BM217" s="15">
        <v>0</v>
      </c>
      <c r="BN217" s="15">
        <v>0</v>
      </c>
      <c r="BO217" s="15">
        <v>0</v>
      </c>
      <c r="BP217" s="15">
        <v>0</v>
      </c>
      <c r="BQ217" s="15">
        <v>220</v>
      </c>
      <c r="BR217" s="15">
        <v>0</v>
      </c>
      <c r="BS217" s="18"/>
      <c r="BT217" s="19">
        <v>2</v>
      </c>
      <c r="BU217" s="18">
        <v>44</v>
      </c>
      <c r="BV217" s="18">
        <v>44</v>
      </c>
      <c r="BW217" s="18">
        <v>4</v>
      </c>
      <c r="BX217" s="17">
        <v>34365</v>
      </c>
      <c r="BY217" s="16" t="s">
        <v>326</v>
      </c>
      <c r="BZ217" s="15" t="s">
        <v>325</v>
      </c>
      <c r="CA217" s="15">
        <v>0</v>
      </c>
      <c r="CB217" s="15"/>
      <c r="CC217" s="15"/>
      <c r="CD217" s="15">
        <v>0</v>
      </c>
      <c r="CE217" s="15">
        <v>0</v>
      </c>
      <c r="CF217" s="15">
        <v>0</v>
      </c>
      <c r="CG217" s="15">
        <v>0</v>
      </c>
      <c r="CH217" s="15">
        <v>0</v>
      </c>
      <c r="CI217" s="15">
        <v>0</v>
      </c>
      <c r="CJ217" s="15">
        <v>0</v>
      </c>
      <c r="CK217" s="15">
        <v>0</v>
      </c>
      <c r="CL217" s="15">
        <v>0</v>
      </c>
      <c r="CM217" s="15">
        <v>0</v>
      </c>
      <c r="CN217" s="15">
        <v>144.04</v>
      </c>
      <c r="CO217" s="15">
        <v>0</v>
      </c>
      <c r="CP217" s="15">
        <v>6702.8099999999995</v>
      </c>
      <c r="CQ217" s="15">
        <v>0</v>
      </c>
      <c r="CR217" s="15">
        <v>0</v>
      </c>
      <c r="CS217" s="15">
        <v>141.19999999999999</v>
      </c>
      <c r="CT217" s="15">
        <v>0</v>
      </c>
      <c r="CU217" s="15">
        <v>956.23</v>
      </c>
      <c r="CV217" s="15">
        <v>0</v>
      </c>
      <c r="CW217" s="15">
        <v>0</v>
      </c>
      <c r="CX217" s="15">
        <v>0</v>
      </c>
      <c r="CY217" s="15">
        <v>362.04</v>
      </c>
      <c r="CZ217" s="15">
        <v>0</v>
      </c>
      <c r="DA217" s="15">
        <v>0</v>
      </c>
      <c r="DB217" s="15">
        <v>0</v>
      </c>
      <c r="DC217" s="15">
        <v>124.14</v>
      </c>
      <c r="DD217" s="15">
        <v>0</v>
      </c>
      <c r="DE217" s="15">
        <v>0</v>
      </c>
      <c r="DF217" s="15">
        <v>0</v>
      </c>
      <c r="DG217" s="15">
        <v>0</v>
      </c>
      <c r="DH217" s="15">
        <v>0</v>
      </c>
      <c r="DI217" s="15">
        <v>0</v>
      </c>
      <c r="DJ217" s="15">
        <v>0</v>
      </c>
      <c r="DK217" s="15">
        <v>6</v>
      </c>
      <c r="DL217" s="15">
        <v>0</v>
      </c>
      <c r="DM217" s="15">
        <v>0</v>
      </c>
      <c r="DN217" s="15">
        <v>0</v>
      </c>
      <c r="DO217" s="15">
        <v>0</v>
      </c>
      <c r="DP217" s="15">
        <v>0</v>
      </c>
      <c r="DQ217" s="15">
        <v>0</v>
      </c>
      <c r="DR217" s="15">
        <v>0</v>
      </c>
      <c r="DS217" s="15">
        <v>0</v>
      </c>
      <c r="DT217" s="15">
        <v>0</v>
      </c>
      <c r="DU217" s="15">
        <v>0</v>
      </c>
      <c r="DV217" s="15">
        <v>536.22</v>
      </c>
      <c r="DW217" s="15">
        <v>0</v>
      </c>
      <c r="DX217" s="13">
        <v>0</v>
      </c>
      <c r="DY217" s="13">
        <v>0</v>
      </c>
      <c r="DZ217" s="13">
        <v>0</v>
      </c>
      <c r="EA217" s="14">
        <v>40.409999999999997</v>
      </c>
      <c r="EC217" s="13">
        <v>15</v>
      </c>
    </row>
    <row r="218" spans="1:133" s="13" customFormat="1" x14ac:dyDescent="0.25">
      <c r="A218" s="25" t="s">
        <v>329</v>
      </c>
      <c r="B218" s="23">
        <v>2</v>
      </c>
      <c r="C218" s="23">
        <v>2</v>
      </c>
      <c r="D218" s="23" t="s">
        <v>367</v>
      </c>
      <c r="E218" s="15" t="s">
        <v>280</v>
      </c>
      <c r="F218" s="15" t="s">
        <v>382</v>
      </c>
      <c r="G218" s="15">
        <v>2357.7199999999998</v>
      </c>
      <c r="H218" s="15">
        <v>0</v>
      </c>
      <c r="I218" s="15">
        <v>0</v>
      </c>
      <c r="J218" s="15">
        <v>0</v>
      </c>
      <c r="K218" s="15">
        <v>0</v>
      </c>
      <c r="L218" s="15">
        <v>520.98</v>
      </c>
      <c r="M218" s="15">
        <v>2.31</v>
      </c>
      <c r="N218" s="15">
        <v>117.89</v>
      </c>
      <c r="O218" s="15">
        <v>0</v>
      </c>
      <c r="P218" s="15">
        <v>307.64999999999998</v>
      </c>
      <c r="Q218" s="15">
        <v>3325.89</v>
      </c>
      <c r="R218" s="15">
        <v>51.44</v>
      </c>
      <c r="S218" s="15">
        <v>620.6</v>
      </c>
      <c r="T218" s="15">
        <v>0</v>
      </c>
      <c r="U218" s="15">
        <v>2934.1099999999992</v>
      </c>
      <c r="V218" s="15">
        <v>4020.5299999999997</v>
      </c>
      <c r="W218" s="15">
        <v>0</v>
      </c>
      <c r="X218" s="15">
        <v>0</v>
      </c>
      <c r="Y218" s="15">
        <v>0</v>
      </c>
      <c r="Z218" s="15">
        <v>0</v>
      </c>
      <c r="AA218" s="15">
        <v>0</v>
      </c>
      <c r="AB218" s="15">
        <v>599.78</v>
      </c>
      <c r="AC218" s="24">
        <v>223.03</v>
      </c>
      <c r="AD218" s="15">
        <v>0</v>
      </c>
      <c r="AE218" s="23">
        <v>86.82</v>
      </c>
      <c r="AF218" s="23">
        <v>86.82</v>
      </c>
      <c r="AG218" s="15">
        <v>0</v>
      </c>
      <c r="AH218" s="15"/>
      <c r="AI218" s="15"/>
      <c r="AJ218" s="15"/>
      <c r="AK218" s="15"/>
      <c r="AL218" s="15"/>
      <c r="AM218" s="15"/>
      <c r="AN218" s="15"/>
      <c r="AO218" s="22"/>
      <c r="AP218" s="22"/>
      <c r="AQ218" s="15" t="s">
        <v>28</v>
      </c>
      <c r="AR218" s="15">
        <v>1</v>
      </c>
      <c r="AS218" s="21">
        <v>41760</v>
      </c>
      <c r="AT218" s="21" t="s">
        <v>324</v>
      </c>
      <c r="AU218" s="20">
        <v>0</v>
      </c>
      <c r="AV218" s="15"/>
      <c r="AW218" s="15">
        <v>0</v>
      </c>
      <c r="AX218" s="15">
        <v>0</v>
      </c>
      <c r="AY218" s="15">
        <v>0</v>
      </c>
      <c r="AZ218" s="15">
        <v>0</v>
      </c>
      <c r="BA218" s="15">
        <v>0</v>
      </c>
      <c r="BB218" s="15">
        <v>0</v>
      </c>
      <c r="BC218" s="15">
        <v>0</v>
      </c>
      <c r="BD218" s="15">
        <v>0</v>
      </c>
      <c r="BE218" s="15">
        <v>0</v>
      </c>
      <c r="BF218" s="15">
        <v>0</v>
      </c>
      <c r="BG218" s="15">
        <v>0</v>
      </c>
      <c r="BH218" s="15">
        <v>0</v>
      </c>
      <c r="BI218" s="15">
        <v>0</v>
      </c>
      <c r="BJ218" s="15">
        <v>0</v>
      </c>
      <c r="BK218" s="15">
        <v>0</v>
      </c>
      <c r="BL218" s="15">
        <v>0</v>
      </c>
      <c r="BM218" s="15">
        <v>0</v>
      </c>
      <c r="BN218" s="15">
        <v>0</v>
      </c>
      <c r="BO218" s="15">
        <v>0</v>
      </c>
      <c r="BP218" s="15">
        <v>0</v>
      </c>
      <c r="BQ218" s="15">
        <v>180</v>
      </c>
      <c r="BR218" s="15">
        <v>0</v>
      </c>
      <c r="BS218" s="18"/>
      <c r="BT218" s="19">
        <v>2</v>
      </c>
      <c r="BU218" s="18">
        <v>36</v>
      </c>
      <c r="BV218" s="18">
        <v>36</v>
      </c>
      <c r="BW218" s="18">
        <v>3</v>
      </c>
      <c r="BX218" s="17">
        <v>24525</v>
      </c>
      <c r="BY218" s="16" t="s">
        <v>325</v>
      </c>
      <c r="BZ218" s="15" t="s">
        <v>325</v>
      </c>
      <c r="CA218" s="15">
        <v>0</v>
      </c>
      <c r="CB218" s="15" t="s">
        <v>324</v>
      </c>
      <c r="CC218" s="15" t="s">
        <v>324</v>
      </c>
      <c r="CD218" s="15">
        <v>0</v>
      </c>
      <c r="CE218" s="15">
        <v>0</v>
      </c>
      <c r="CF218" s="15">
        <v>0</v>
      </c>
      <c r="CG218" s="15">
        <v>0</v>
      </c>
      <c r="CH218" s="15">
        <v>0</v>
      </c>
      <c r="CI218" s="15">
        <v>379.37</v>
      </c>
      <c r="CJ218" s="15">
        <v>68.98</v>
      </c>
      <c r="CK218" s="15">
        <v>0</v>
      </c>
      <c r="CL218" s="15">
        <v>0</v>
      </c>
      <c r="CM218" s="15">
        <v>0</v>
      </c>
      <c r="CN218" s="15">
        <v>157.18</v>
      </c>
      <c r="CO218" s="15">
        <v>0</v>
      </c>
      <c r="CP218" s="15">
        <v>4022.8399999999992</v>
      </c>
      <c r="CQ218" s="15">
        <v>0</v>
      </c>
      <c r="CR218" s="15">
        <v>0</v>
      </c>
      <c r="CS218" s="15">
        <v>244.75</v>
      </c>
      <c r="CT218" s="15">
        <v>0</v>
      </c>
      <c r="CU218" s="15">
        <v>173.66</v>
      </c>
      <c r="CV218" s="15">
        <v>0</v>
      </c>
      <c r="CW218" s="15">
        <v>0</v>
      </c>
      <c r="CX218" s="15">
        <v>0</v>
      </c>
      <c r="CY218" s="15">
        <v>74.040000000000006</v>
      </c>
      <c r="CZ218" s="15">
        <v>0</v>
      </c>
      <c r="DA218" s="15">
        <v>0</v>
      </c>
      <c r="DB218" s="15">
        <v>0</v>
      </c>
      <c r="DC218" s="15">
        <v>0</v>
      </c>
      <c r="DD218" s="15">
        <v>0</v>
      </c>
      <c r="DE218" s="15">
        <v>0</v>
      </c>
      <c r="DF218" s="15">
        <v>0</v>
      </c>
      <c r="DG218" s="15">
        <v>0</v>
      </c>
      <c r="DH218" s="15">
        <v>0</v>
      </c>
      <c r="DI218" s="15">
        <v>0</v>
      </c>
      <c r="DJ218" s="15">
        <v>0</v>
      </c>
      <c r="DK218" s="15">
        <v>35</v>
      </c>
      <c r="DL218" s="15">
        <v>0</v>
      </c>
      <c r="DM218" s="15">
        <v>0</v>
      </c>
      <c r="DN218" s="15">
        <v>0</v>
      </c>
      <c r="DO218" s="15">
        <v>0</v>
      </c>
      <c r="DP218" s="15">
        <v>0</v>
      </c>
      <c r="DQ218" s="15">
        <v>0</v>
      </c>
      <c r="DR218" s="15">
        <v>0</v>
      </c>
      <c r="DS218" s="15">
        <v>0</v>
      </c>
      <c r="DT218" s="15">
        <v>0</v>
      </c>
      <c r="DU218" s="15">
        <v>0</v>
      </c>
      <c r="DV218" s="15">
        <v>321.64</v>
      </c>
      <c r="DW218" s="15">
        <v>0</v>
      </c>
      <c r="DX218" s="13">
        <v>0</v>
      </c>
      <c r="DY218" s="13">
        <v>0</v>
      </c>
      <c r="DZ218" s="13">
        <v>0</v>
      </c>
      <c r="EA218" s="14">
        <v>40.409999999999997</v>
      </c>
      <c r="EC218" s="13">
        <v>26</v>
      </c>
    </row>
    <row r="219" spans="1:133" s="13" customFormat="1" x14ac:dyDescent="0.25">
      <c r="A219" s="25" t="s">
        <v>329</v>
      </c>
      <c r="B219" s="23">
        <v>2</v>
      </c>
      <c r="C219" s="23">
        <v>2</v>
      </c>
      <c r="D219" s="23" t="s">
        <v>352</v>
      </c>
      <c r="E219" s="15" t="s">
        <v>281</v>
      </c>
      <c r="F219" s="15" t="s">
        <v>381</v>
      </c>
      <c r="G219" s="15">
        <v>3533.05</v>
      </c>
      <c r="H219" s="15">
        <v>0</v>
      </c>
      <c r="I219" s="15">
        <v>0</v>
      </c>
      <c r="J219" s="15">
        <v>0</v>
      </c>
      <c r="K219" s="15">
        <v>0</v>
      </c>
      <c r="L219" s="15">
        <v>0</v>
      </c>
      <c r="M219" s="15">
        <v>1.85</v>
      </c>
      <c r="N219" s="15">
        <v>353.31</v>
      </c>
      <c r="O219" s="15">
        <v>0</v>
      </c>
      <c r="P219" s="15">
        <v>604.29999999999995</v>
      </c>
      <c r="Q219" s="15">
        <v>5610.64</v>
      </c>
      <c r="R219" s="15">
        <v>491.78</v>
      </c>
      <c r="S219" s="15">
        <v>0</v>
      </c>
      <c r="T219" s="15">
        <v>0</v>
      </c>
      <c r="U219" s="15">
        <v>4481.0800000000017</v>
      </c>
      <c r="V219" s="15">
        <v>5610.64</v>
      </c>
      <c r="W219" s="15">
        <v>0</v>
      </c>
      <c r="X219" s="15">
        <v>0</v>
      </c>
      <c r="Y219" s="15">
        <v>0</v>
      </c>
      <c r="Z219" s="15">
        <v>0</v>
      </c>
      <c r="AA219" s="15">
        <v>0</v>
      </c>
      <c r="AB219" s="15">
        <v>777.64</v>
      </c>
      <c r="AC219" s="24">
        <v>223.03</v>
      </c>
      <c r="AD219" s="15">
        <v>0</v>
      </c>
      <c r="AE219" s="23">
        <v>86.82</v>
      </c>
      <c r="AF219" s="23">
        <v>86.82</v>
      </c>
      <c r="AG219" s="15">
        <v>0</v>
      </c>
      <c r="AH219" s="15"/>
      <c r="AI219" s="15"/>
      <c r="AJ219" s="15"/>
      <c r="AK219" s="15"/>
      <c r="AL219" s="15"/>
      <c r="AM219" s="15"/>
      <c r="AN219" s="15"/>
      <c r="AO219" s="22"/>
      <c r="AP219" s="22"/>
      <c r="AQ219" s="15" t="s">
        <v>29</v>
      </c>
      <c r="AR219" s="15">
        <v>1</v>
      </c>
      <c r="AS219" s="21">
        <v>44725</v>
      </c>
      <c r="AT219" s="21" t="s">
        <v>324</v>
      </c>
      <c r="AU219" s="20">
        <v>0</v>
      </c>
      <c r="AV219" s="15"/>
      <c r="AW219" s="15">
        <v>0</v>
      </c>
      <c r="AX219" s="15">
        <v>0</v>
      </c>
      <c r="AY219" s="15">
        <v>0</v>
      </c>
      <c r="AZ219" s="15">
        <v>0</v>
      </c>
      <c r="BA219" s="15">
        <v>0</v>
      </c>
      <c r="BB219" s="15">
        <v>0</v>
      </c>
      <c r="BC219" s="15">
        <v>0</v>
      </c>
      <c r="BD219" s="15">
        <v>0</v>
      </c>
      <c r="BE219" s="15">
        <v>0</v>
      </c>
      <c r="BF219" s="15">
        <v>0</v>
      </c>
      <c r="BG219" s="15">
        <v>0</v>
      </c>
      <c r="BH219" s="15">
        <v>0</v>
      </c>
      <c r="BI219" s="15">
        <v>0</v>
      </c>
      <c r="BJ219" s="15">
        <v>0</v>
      </c>
      <c r="BK219" s="15">
        <v>0</v>
      </c>
      <c r="BL219" s="15">
        <v>0</v>
      </c>
      <c r="BM219" s="15">
        <v>0</v>
      </c>
      <c r="BN219" s="15">
        <v>0</v>
      </c>
      <c r="BO219" s="15">
        <v>0</v>
      </c>
      <c r="BP219" s="15">
        <v>0</v>
      </c>
      <c r="BQ219" s="15">
        <v>180</v>
      </c>
      <c r="BR219" s="15">
        <v>0</v>
      </c>
      <c r="BS219" s="18"/>
      <c r="BT219" s="19">
        <v>2</v>
      </c>
      <c r="BU219" s="18">
        <v>36</v>
      </c>
      <c r="BV219" s="18">
        <v>36</v>
      </c>
      <c r="BW219" s="18">
        <v>4</v>
      </c>
      <c r="BX219" s="17">
        <v>26303</v>
      </c>
      <c r="BY219" s="16" t="s">
        <v>325</v>
      </c>
      <c r="BZ219" s="15" t="s">
        <v>325</v>
      </c>
      <c r="CA219" s="15">
        <v>0</v>
      </c>
      <c r="CB219" s="15"/>
      <c r="CC219" s="15"/>
      <c r="CD219" s="15">
        <v>0</v>
      </c>
      <c r="CE219" s="15">
        <v>0</v>
      </c>
      <c r="CF219" s="15">
        <v>0</v>
      </c>
      <c r="CG219" s="15">
        <v>0</v>
      </c>
      <c r="CH219" s="15">
        <v>0</v>
      </c>
      <c r="CI219" s="15">
        <v>966.23</v>
      </c>
      <c r="CJ219" s="15">
        <v>193.25</v>
      </c>
      <c r="CK219" s="15">
        <v>0</v>
      </c>
      <c r="CL219" s="15">
        <v>0</v>
      </c>
      <c r="CM219" s="15">
        <v>0</v>
      </c>
      <c r="CN219" s="15">
        <v>0</v>
      </c>
      <c r="CO219" s="15">
        <v>0</v>
      </c>
      <c r="CP219" s="15">
        <v>5612.4900000000016</v>
      </c>
      <c r="CQ219" s="15">
        <v>0</v>
      </c>
      <c r="CR219" s="15">
        <v>0</v>
      </c>
      <c r="CS219" s="15">
        <v>564.79999999999995</v>
      </c>
      <c r="CT219" s="15">
        <v>0</v>
      </c>
      <c r="CU219" s="15">
        <v>0</v>
      </c>
      <c r="CV219" s="15">
        <v>0</v>
      </c>
      <c r="CW219" s="15">
        <v>0</v>
      </c>
      <c r="CX219" s="15">
        <v>0</v>
      </c>
      <c r="CY219" s="15">
        <v>0</v>
      </c>
      <c r="CZ219" s="15">
        <v>0</v>
      </c>
      <c r="DA219" s="15">
        <v>0</v>
      </c>
      <c r="DB219" s="15">
        <v>0</v>
      </c>
      <c r="DC219" s="15">
        <v>0</v>
      </c>
      <c r="DD219" s="15">
        <v>0</v>
      </c>
      <c r="DE219" s="15">
        <v>0</v>
      </c>
      <c r="DF219" s="15">
        <v>0</v>
      </c>
      <c r="DG219" s="15">
        <v>0</v>
      </c>
      <c r="DH219" s="15">
        <v>0</v>
      </c>
      <c r="DI219" s="15">
        <v>0</v>
      </c>
      <c r="DJ219" s="15">
        <v>0</v>
      </c>
      <c r="DK219" s="15">
        <v>35.33</v>
      </c>
      <c r="DL219" s="15">
        <v>0</v>
      </c>
      <c r="DM219" s="15">
        <v>0</v>
      </c>
      <c r="DN219" s="15">
        <v>0</v>
      </c>
      <c r="DO219" s="15">
        <v>0</v>
      </c>
      <c r="DP219" s="15">
        <v>0</v>
      </c>
      <c r="DQ219" s="15">
        <v>0</v>
      </c>
      <c r="DR219" s="15">
        <v>0</v>
      </c>
      <c r="DS219" s="15">
        <v>0</v>
      </c>
      <c r="DT219" s="15">
        <v>0</v>
      </c>
      <c r="DU219" s="15">
        <v>0</v>
      </c>
      <c r="DV219" s="15">
        <v>448.85</v>
      </c>
      <c r="DW219" s="15">
        <v>0</v>
      </c>
      <c r="DX219" s="13">
        <v>0</v>
      </c>
      <c r="DY219" s="13">
        <v>0</v>
      </c>
      <c r="DZ219" s="13">
        <v>0</v>
      </c>
      <c r="EA219" s="14">
        <v>40.409999999999997</v>
      </c>
      <c r="EC219" s="13">
        <v>30</v>
      </c>
    </row>
    <row r="220" spans="1:133" s="13" customFormat="1" x14ac:dyDescent="0.25">
      <c r="A220" s="25" t="s">
        <v>329</v>
      </c>
      <c r="B220" s="23">
        <v>2</v>
      </c>
      <c r="C220" s="23">
        <v>2</v>
      </c>
      <c r="D220" s="23" t="s">
        <v>380</v>
      </c>
      <c r="E220" s="15" t="s">
        <v>282</v>
      </c>
      <c r="F220" s="15" t="s">
        <v>379</v>
      </c>
      <c r="G220" s="15">
        <v>6673.38</v>
      </c>
      <c r="H220" s="15">
        <v>0</v>
      </c>
      <c r="I220" s="15">
        <v>0</v>
      </c>
      <c r="J220" s="15">
        <v>0</v>
      </c>
      <c r="K220" s="15">
        <v>0</v>
      </c>
      <c r="L220" s="15">
        <v>0</v>
      </c>
      <c r="M220" s="15">
        <v>12.99</v>
      </c>
      <c r="N220" s="15">
        <v>667.34</v>
      </c>
      <c r="O220" s="15">
        <v>0</v>
      </c>
      <c r="P220" s="15">
        <v>886.05</v>
      </c>
      <c r="Q220" s="15">
        <v>7623.12</v>
      </c>
      <c r="R220" s="15">
        <v>967.73</v>
      </c>
      <c r="S220" s="15">
        <v>0</v>
      </c>
      <c r="T220" s="15">
        <v>0</v>
      </c>
      <c r="U220" s="15">
        <v>5782.33</v>
      </c>
      <c r="V220" s="15">
        <v>7623.12</v>
      </c>
      <c r="W220" s="15">
        <v>0</v>
      </c>
      <c r="X220" s="15">
        <v>0</v>
      </c>
      <c r="Y220" s="15">
        <v>0</v>
      </c>
      <c r="Z220" s="15">
        <v>0</v>
      </c>
      <c r="AA220" s="15">
        <v>0</v>
      </c>
      <c r="AB220" s="15">
        <v>1470.74</v>
      </c>
      <c r="AC220" s="24">
        <v>223.03</v>
      </c>
      <c r="AD220" s="15">
        <v>0</v>
      </c>
      <c r="AE220" s="23">
        <v>86.82</v>
      </c>
      <c r="AF220" s="23">
        <v>86.82</v>
      </c>
      <c r="AG220" s="15">
        <v>0</v>
      </c>
      <c r="AH220" s="15"/>
      <c r="AI220" s="15"/>
      <c r="AJ220" s="15"/>
      <c r="AK220" s="15"/>
      <c r="AL220" s="15"/>
      <c r="AM220" s="15"/>
      <c r="AN220" s="15"/>
      <c r="AO220" s="22"/>
      <c r="AP220" s="22"/>
      <c r="AQ220" s="15" t="s">
        <v>283</v>
      </c>
      <c r="AR220" s="15">
        <v>1</v>
      </c>
      <c r="AS220" s="21">
        <v>44733</v>
      </c>
      <c r="AT220" s="21" t="s">
        <v>324</v>
      </c>
      <c r="AU220" s="20">
        <v>0</v>
      </c>
      <c r="AV220" s="15"/>
      <c r="AW220" s="15">
        <v>0</v>
      </c>
      <c r="AX220" s="15">
        <v>0</v>
      </c>
      <c r="AY220" s="15">
        <v>0</v>
      </c>
      <c r="AZ220" s="15">
        <v>0</v>
      </c>
      <c r="BA220" s="15">
        <v>0</v>
      </c>
      <c r="BB220" s="15">
        <v>0</v>
      </c>
      <c r="BC220" s="15">
        <v>0</v>
      </c>
      <c r="BD220" s="15">
        <v>0</v>
      </c>
      <c r="BE220" s="15">
        <v>0</v>
      </c>
      <c r="BF220" s="15">
        <v>0</v>
      </c>
      <c r="BG220" s="15">
        <v>0</v>
      </c>
      <c r="BH220" s="15">
        <v>0</v>
      </c>
      <c r="BI220" s="15">
        <v>0</v>
      </c>
      <c r="BJ220" s="15">
        <v>0</v>
      </c>
      <c r="BK220" s="15">
        <v>0</v>
      </c>
      <c r="BL220" s="15">
        <v>0</v>
      </c>
      <c r="BM220" s="15">
        <v>0</v>
      </c>
      <c r="BN220" s="15">
        <v>0</v>
      </c>
      <c r="BO220" s="15">
        <v>0</v>
      </c>
      <c r="BP220" s="15">
        <v>0</v>
      </c>
      <c r="BQ220" s="15">
        <v>220</v>
      </c>
      <c r="BR220" s="15">
        <v>0</v>
      </c>
      <c r="BS220" s="18"/>
      <c r="BT220" s="19">
        <v>2</v>
      </c>
      <c r="BU220" s="18">
        <v>44</v>
      </c>
      <c r="BV220" s="18">
        <v>44</v>
      </c>
      <c r="BW220" s="18">
        <v>4</v>
      </c>
      <c r="BX220" s="17">
        <v>29313</v>
      </c>
      <c r="BY220" s="16" t="s">
        <v>325</v>
      </c>
      <c r="BZ220" s="15" t="s">
        <v>325</v>
      </c>
      <c r="CA220" s="15">
        <v>0</v>
      </c>
      <c r="CB220" s="15"/>
      <c r="CC220" s="15"/>
      <c r="CD220" s="15">
        <v>0</v>
      </c>
      <c r="CE220" s="15">
        <v>0</v>
      </c>
      <c r="CF220" s="15">
        <v>0</v>
      </c>
      <c r="CG220" s="15">
        <v>0</v>
      </c>
      <c r="CH220" s="15">
        <v>0</v>
      </c>
      <c r="CI220" s="15">
        <v>0</v>
      </c>
      <c r="CJ220" s="15">
        <v>0</v>
      </c>
      <c r="CK220" s="15">
        <v>0</v>
      </c>
      <c r="CL220" s="15">
        <v>0</v>
      </c>
      <c r="CM220" s="15">
        <v>0</v>
      </c>
      <c r="CN220" s="15">
        <v>0</v>
      </c>
      <c r="CO220" s="15">
        <v>0</v>
      </c>
      <c r="CP220" s="15">
        <v>7636.11</v>
      </c>
      <c r="CQ220" s="15">
        <v>0</v>
      </c>
      <c r="CR220" s="15">
        <v>0</v>
      </c>
      <c r="CS220" s="15">
        <v>282.39999999999998</v>
      </c>
      <c r="CT220" s="15">
        <v>0</v>
      </c>
      <c r="CU220" s="15">
        <v>0</v>
      </c>
      <c r="CV220" s="15">
        <v>0</v>
      </c>
      <c r="CW220" s="15">
        <v>0</v>
      </c>
      <c r="CX220" s="15">
        <v>0</v>
      </c>
      <c r="CY220" s="15">
        <v>0</v>
      </c>
      <c r="CZ220" s="15">
        <v>0</v>
      </c>
      <c r="DA220" s="15">
        <v>0</v>
      </c>
      <c r="DB220" s="15">
        <v>0</v>
      </c>
      <c r="DC220" s="15">
        <v>0</v>
      </c>
      <c r="DD220" s="15">
        <v>0</v>
      </c>
      <c r="DE220" s="15">
        <v>0</v>
      </c>
      <c r="DF220" s="15">
        <v>0</v>
      </c>
      <c r="DG220" s="15">
        <v>0</v>
      </c>
      <c r="DH220" s="15">
        <v>0</v>
      </c>
      <c r="DI220" s="15">
        <v>0</v>
      </c>
      <c r="DJ220" s="15">
        <v>0</v>
      </c>
      <c r="DK220" s="15">
        <v>0</v>
      </c>
      <c r="DL220" s="15">
        <v>0</v>
      </c>
      <c r="DM220" s="15">
        <v>0</v>
      </c>
      <c r="DN220" s="15">
        <v>0</v>
      </c>
      <c r="DO220" s="15">
        <v>0</v>
      </c>
      <c r="DP220" s="15">
        <v>0</v>
      </c>
      <c r="DQ220" s="15">
        <v>0</v>
      </c>
      <c r="DR220" s="15">
        <v>0</v>
      </c>
      <c r="DS220" s="15">
        <v>0</v>
      </c>
      <c r="DT220" s="15">
        <v>0</v>
      </c>
      <c r="DU220" s="15">
        <v>0</v>
      </c>
      <c r="DV220" s="15">
        <v>609.85</v>
      </c>
      <c r="DW220" s="15">
        <v>0</v>
      </c>
      <c r="DX220" s="13">
        <v>0</v>
      </c>
      <c r="DY220" s="13">
        <v>0</v>
      </c>
      <c r="DZ220" s="13">
        <v>0</v>
      </c>
      <c r="EA220" s="14">
        <v>40.409999999999997</v>
      </c>
      <c r="EC220" s="13">
        <v>30</v>
      </c>
    </row>
    <row r="221" spans="1:133" s="13" customFormat="1" x14ac:dyDescent="0.25">
      <c r="A221" s="25" t="s">
        <v>329</v>
      </c>
      <c r="B221" s="23">
        <v>2</v>
      </c>
      <c r="C221" s="23">
        <v>2</v>
      </c>
      <c r="D221" s="23" t="s">
        <v>335</v>
      </c>
      <c r="E221" s="15" t="s">
        <v>284</v>
      </c>
      <c r="F221" s="15" t="s">
        <v>378</v>
      </c>
      <c r="G221" s="15">
        <v>3533.05</v>
      </c>
      <c r="H221" s="15">
        <v>0</v>
      </c>
      <c r="I221" s="15">
        <v>0</v>
      </c>
      <c r="J221" s="15">
        <v>0</v>
      </c>
      <c r="K221" s="15">
        <v>0</v>
      </c>
      <c r="L221" s="15">
        <v>0</v>
      </c>
      <c r="M221" s="15">
        <v>22</v>
      </c>
      <c r="N221" s="15">
        <v>353.31</v>
      </c>
      <c r="O221" s="15">
        <v>0</v>
      </c>
      <c r="P221" s="15">
        <v>402.44</v>
      </c>
      <c r="Q221" s="15">
        <v>4168.76</v>
      </c>
      <c r="R221" s="15">
        <v>175.71</v>
      </c>
      <c r="S221" s="15">
        <v>0</v>
      </c>
      <c r="T221" s="15">
        <v>0</v>
      </c>
      <c r="U221" s="15">
        <v>3612.61</v>
      </c>
      <c r="V221" s="15">
        <v>4168.76</v>
      </c>
      <c r="W221" s="15">
        <v>0</v>
      </c>
      <c r="X221" s="15">
        <v>0</v>
      </c>
      <c r="Y221" s="15">
        <v>0</v>
      </c>
      <c r="Z221" s="15">
        <v>0</v>
      </c>
      <c r="AA221" s="15">
        <v>0</v>
      </c>
      <c r="AB221" s="15">
        <v>781.67</v>
      </c>
      <c r="AC221" s="24">
        <v>223.03</v>
      </c>
      <c r="AD221" s="15">
        <v>0</v>
      </c>
      <c r="AE221" s="23">
        <v>86.82</v>
      </c>
      <c r="AF221" s="23">
        <v>86.82</v>
      </c>
      <c r="AG221" s="15">
        <v>0</v>
      </c>
      <c r="AH221" s="15"/>
      <c r="AI221" s="15"/>
      <c r="AJ221" s="15"/>
      <c r="AK221" s="15"/>
      <c r="AL221" s="15"/>
      <c r="AM221" s="15"/>
      <c r="AN221" s="15"/>
      <c r="AO221" s="22"/>
      <c r="AP221" s="22"/>
      <c r="AQ221" s="15" t="s">
        <v>29</v>
      </c>
      <c r="AR221" s="15">
        <v>1</v>
      </c>
      <c r="AS221" s="21">
        <v>45264</v>
      </c>
      <c r="AT221" s="21" t="s">
        <v>324</v>
      </c>
      <c r="AU221" s="20">
        <v>0</v>
      </c>
      <c r="AV221" s="15"/>
      <c r="AW221" s="15">
        <v>0</v>
      </c>
      <c r="AX221" s="15">
        <v>0</v>
      </c>
      <c r="AY221" s="15">
        <v>0</v>
      </c>
      <c r="AZ221" s="15">
        <v>0</v>
      </c>
      <c r="BA221" s="15">
        <v>0</v>
      </c>
      <c r="BB221" s="15">
        <v>0</v>
      </c>
      <c r="BC221" s="15">
        <v>0</v>
      </c>
      <c r="BD221" s="15">
        <v>0</v>
      </c>
      <c r="BE221" s="15">
        <v>0</v>
      </c>
      <c r="BF221" s="15">
        <v>0</v>
      </c>
      <c r="BG221" s="15">
        <v>0</v>
      </c>
      <c r="BH221" s="15">
        <v>0</v>
      </c>
      <c r="BI221" s="15">
        <v>0</v>
      </c>
      <c r="BJ221" s="15">
        <v>0</v>
      </c>
      <c r="BK221" s="15">
        <v>0</v>
      </c>
      <c r="BL221" s="15">
        <v>0</v>
      </c>
      <c r="BM221" s="15">
        <v>0</v>
      </c>
      <c r="BN221" s="15">
        <v>0</v>
      </c>
      <c r="BO221" s="15">
        <v>0</v>
      </c>
      <c r="BP221" s="15">
        <v>0</v>
      </c>
      <c r="BQ221" s="15">
        <v>180</v>
      </c>
      <c r="BR221" s="15">
        <v>0</v>
      </c>
      <c r="BS221" s="18"/>
      <c r="BT221" s="19">
        <v>2</v>
      </c>
      <c r="BU221" s="18">
        <v>36</v>
      </c>
      <c r="BV221" s="18">
        <v>36</v>
      </c>
      <c r="BW221" s="18">
        <v>4</v>
      </c>
      <c r="BX221" s="17">
        <v>29433</v>
      </c>
      <c r="BY221" s="16" t="s">
        <v>325</v>
      </c>
      <c r="BZ221" s="15" t="s">
        <v>325</v>
      </c>
      <c r="CA221" s="15">
        <v>0</v>
      </c>
      <c r="CB221" s="15" t="s">
        <v>324</v>
      </c>
      <c r="CC221" s="15" t="s">
        <v>324</v>
      </c>
      <c r="CD221" s="15">
        <v>0</v>
      </c>
      <c r="CE221" s="15">
        <v>0</v>
      </c>
      <c r="CF221" s="15">
        <v>0</v>
      </c>
      <c r="CG221" s="15">
        <v>0</v>
      </c>
      <c r="CH221" s="15">
        <v>0</v>
      </c>
      <c r="CI221" s="15">
        <v>0</v>
      </c>
      <c r="CJ221" s="15">
        <v>0</v>
      </c>
      <c r="CK221" s="15">
        <v>0</v>
      </c>
      <c r="CL221" s="15">
        <v>0</v>
      </c>
      <c r="CM221" s="15">
        <v>0</v>
      </c>
      <c r="CN221" s="15">
        <v>0</v>
      </c>
      <c r="CO221" s="15">
        <v>0</v>
      </c>
      <c r="CP221" s="15">
        <v>4190.76</v>
      </c>
      <c r="CQ221" s="15">
        <v>0</v>
      </c>
      <c r="CR221" s="15">
        <v>0</v>
      </c>
      <c r="CS221" s="15">
        <v>282.39999999999998</v>
      </c>
      <c r="CT221" s="15">
        <v>0</v>
      </c>
      <c r="CU221" s="15">
        <v>0</v>
      </c>
      <c r="CV221" s="15">
        <v>0</v>
      </c>
      <c r="CW221" s="15">
        <v>0</v>
      </c>
      <c r="CX221" s="15">
        <v>0</v>
      </c>
      <c r="CY221" s="15">
        <v>0</v>
      </c>
      <c r="CZ221" s="15">
        <v>0</v>
      </c>
      <c r="DA221" s="15">
        <v>0</v>
      </c>
      <c r="DB221" s="15">
        <v>0</v>
      </c>
      <c r="DC221" s="15">
        <v>0</v>
      </c>
      <c r="DD221" s="15">
        <v>0</v>
      </c>
      <c r="DE221" s="15">
        <v>0</v>
      </c>
      <c r="DF221" s="15">
        <v>0</v>
      </c>
      <c r="DG221" s="15">
        <v>0</v>
      </c>
      <c r="DH221" s="15">
        <v>0</v>
      </c>
      <c r="DI221" s="15">
        <v>0</v>
      </c>
      <c r="DJ221" s="15">
        <v>0</v>
      </c>
      <c r="DK221" s="15">
        <v>0</v>
      </c>
      <c r="DL221" s="15">
        <v>0</v>
      </c>
      <c r="DM221" s="15">
        <v>0</v>
      </c>
      <c r="DN221" s="15">
        <v>0</v>
      </c>
      <c r="DO221" s="15">
        <v>0</v>
      </c>
      <c r="DP221" s="15">
        <v>0</v>
      </c>
      <c r="DQ221" s="15">
        <v>0</v>
      </c>
      <c r="DR221" s="15">
        <v>0</v>
      </c>
      <c r="DS221" s="15">
        <v>0</v>
      </c>
      <c r="DT221" s="15">
        <v>0</v>
      </c>
      <c r="DU221" s="15">
        <v>0</v>
      </c>
      <c r="DV221" s="15">
        <v>333.5</v>
      </c>
      <c r="DW221" s="15">
        <v>0</v>
      </c>
      <c r="DX221" s="13">
        <v>0</v>
      </c>
      <c r="DY221" s="13">
        <v>0</v>
      </c>
      <c r="DZ221" s="13">
        <v>0</v>
      </c>
      <c r="EA221" s="14">
        <v>40.409999999999997</v>
      </c>
      <c r="EC221" s="13">
        <v>30</v>
      </c>
    </row>
    <row r="222" spans="1:133" s="13" customFormat="1" x14ac:dyDescent="0.25">
      <c r="A222" s="25" t="s">
        <v>329</v>
      </c>
      <c r="B222" s="23">
        <v>2</v>
      </c>
      <c r="C222" s="23">
        <v>2</v>
      </c>
      <c r="D222" s="23" t="s">
        <v>377</v>
      </c>
      <c r="E222" s="15" t="s">
        <v>285</v>
      </c>
      <c r="F222" s="15" t="s">
        <v>376</v>
      </c>
      <c r="G222" s="15">
        <v>4174.24</v>
      </c>
      <c r="H222" s="15">
        <v>0</v>
      </c>
      <c r="I222" s="15">
        <v>0</v>
      </c>
      <c r="J222" s="15">
        <v>0</v>
      </c>
      <c r="K222" s="15">
        <v>0</v>
      </c>
      <c r="L222" s="15">
        <v>0</v>
      </c>
      <c r="M222" s="15">
        <v>71.569999999999993</v>
      </c>
      <c r="N222" s="15">
        <v>647.73</v>
      </c>
      <c r="O222" s="15">
        <v>0</v>
      </c>
      <c r="P222" s="15">
        <v>553.57000000000005</v>
      </c>
      <c r="Q222" s="15">
        <v>5248.31</v>
      </c>
      <c r="R222" s="15">
        <v>406.09</v>
      </c>
      <c r="S222" s="15">
        <v>0</v>
      </c>
      <c r="T222" s="15">
        <v>0</v>
      </c>
      <c r="U222" s="15">
        <v>4360.2199999999984</v>
      </c>
      <c r="V222" s="15">
        <v>5248.31</v>
      </c>
      <c r="W222" s="15">
        <v>0</v>
      </c>
      <c r="X222" s="15">
        <v>0</v>
      </c>
      <c r="Y222" s="15">
        <v>0</v>
      </c>
      <c r="Z222" s="15">
        <v>0</v>
      </c>
      <c r="AA222" s="15">
        <v>0</v>
      </c>
      <c r="AB222" s="15">
        <v>978.71</v>
      </c>
      <c r="AC222" s="24">
        <v>223.03</v>
      </c>
      <c r="AD222" s="15">
        <v>0</v>
      </c>
      <c r="AE222" s="23">
        <v>86.82</v>
      </c>
      <c r="AF222" s="23">
        <v>86.82</v>
      </c>
      <c r="AG222" s="15">
        <v>0</v>
      </c>
      <c r="AH222" s="15"/>
      <c r="AI222" s="15"/>
      <c r="AJ222" s="15"/>
      <c r="AK222" s="15"/>
      <c r="AL222" s="15"/>
      <c r="AM222" s="15"/>
      <c r="AN222" s="15"/>
      <c r="AO222" s="22"/>
      <c r="AP222" s="22"/>
      <c r="AQ222" s="15" t="s">
        <v>29</v>
      </c>
      <c r="AR222" s="15">
        <v>1</v>
      </c>
      <c r="AS222" s="21">
        <v>43274</v>
      </c>
      <c r="AT222" s="21" t="s">
        <v>324</v>
      </c>
      <c r="AU222" s="20">
        <v>0</v>
      </c>
      <c r="AV222" s="15"/>
      <c r="AW222" s="15">
        <v>0</v>
      </c>
      <c r="AX222" s="15">
        <v>0</v>
      </c>
      <c r="AY222" s="15">
        <v>0</v>
      </c>
      <c r="AZ222" s="15">
        <v>0</v>
      </c>
      <c r="BA222" s="15">
        <v>0</v>
      </c>
      <c r="BB222" s="15">
        <v>0</v>
      </c>
      <c r="BC222" s="15">
        <v>0</v>
      </c>
      <c r="BD222" s="15">
        <v>0</v>
      </c>
      <c r="BE222" s="15">
        <v>0</v>
      </c>
      <c r="BF222" s="15">
        <v>0</v>
      </c>
      <c r="BG222" s="15">
        <v>0</v>
      </c>
      <c r="BH222" s="15">
        <v>0</v>
      </c>
      <c r="BI222" s="15">
        <v>0</v>
      </c>
      <c r="BJ222" s="15">
        <v>0</v>
      </c>
      <c r="BK222" s="15">
        <v>0</v>
      </c>
      <c r="BL222" s="15">
        <v>0</v>
      </c>
      <c r="BM222" s="15">
        <v>0</v>
      </c>
      <c r="BN222" s="15">
        <v>0</v>
      </c>
      <c r="BO222" s="15">
        <v>0</v>
      </c>
      <c r="BP222" s="15">
        <v>0</v>
      </c>
      <c r="BQ222" s="15">
        <v>220</v>
      </c>
      <c r="BR222" s="15">
        <v>0</v>
      </c>
      <c r="BS222" s="18"/>
      <c r="BT222" s="19">
        <v>2</v>
      </c>
      <c r="BU222" s="18">
        <v>44</v>
      </c>
      <c r="BV222" s="18">
        <v>44</v>
      </c>
      <c r="BW222" s="18">
        <v>3</v>
      </c>
      <c r="BX222" s="17">
        <v>29064</v>
      </c>
      <c r="BY222" s="16" t="s">
        <v>325</v>
      </c>
      <c r="BZ222" s="15" t="s">
        <v>325</v>
      </c>
      <c r="CA222" s="15">
        <v>0</v>
      </c>
      <c r="CB222" s="15" t="s">
        <v>324</v>
      </c>
      <c r="CC222" s="15" t="s">
        <v>324</v>
      </c>
      <c r="CD222" s="15">
        <v>0</v>
      </c>
      <c r="CE222" s="15">
        <v>0</v>
      </c>
      <c r="CF222" s="15">
        <v>0</v>
      </c>
      <c r="CG222" s="15">
        <v>0</v>
      </c>
      <c r="CH222" s="15">
        <v>0</v>
      </c>
      <c r="CI222" s="15">
        <v>0</v>
      </c>
      <c r="CJ222" s="15">
        <v>0</v>
      </c>
      <c r="CK222" s="15">
        <v>0</v>
      </c>
      <c r="CL222" s="15">
        <v>0</v>
      </c>
      <c r="CM222" s="15">
        <v>0</v>
      </c>
      <c r="CN222" s="15">
        <v>0</v>
      </c>
      <c r="CO222" s="15">
        <v>0</v>
      </c>
      <c r="CP222" s="15">
        <v>5319.8799999999983</v>
      </c>
      <c r="CQ222" s="15">
        <v>0</v>
      </c>
      <c r="CR222" s="15">
        <v>143.94</v>
      </c>
      <c r="CS222" s="15">
        <v>282.39999999999998</v>
      </c>
      <c r="CT222" s="15">
        <v>0</v>
      </c>
      <c r="CU222" s="15">
        <v>0</v>
      </c>
      <c r="CV222" s="15">
        <v>0</v>
      </c>
      <c r="CW222" s="15">
        <v>0</v>
      </c>
      <c r="CX222" s="15">
        <v>0</v>
      </c>
      <c r="CY222" s="15">
        <v>0</v>
      </c>
      <c r="CZ222" s="15">
        <v>0</v>
      </c>
      <c r="DA222" s="15">
        <v>0</v>
      </c>
      <c r="DB222" s="15">
        <v>0</v>
      </c>
      <c r="DC222" s="15">
        <v>0</v>
      </c>
      <c r="DD222" s="15">
        <v>0</v>
      </c>
      <c r="DE222" s="15">
        <v>0</v>
      </c>
      <c r="DF222" s="15">
        <v>0</v>
      </c>
      <c r="DG222" s="15">
        <v>0</v>
      </c>
      <c r="DH222" s="15">
        <v>0</v>
      </c>
      <c r="DI222" s="15">
        <v>0</v>
      </c>
      <c r="DJ222" s="15">
        <v>0</v>
      </c>
      <c r="DK222" s="15">
        <v>0</v>
      </c>
      <c r="DL222" s="15">
        <v>0</v>
      </c>
      <c r="DM222" s="15">
        <v>0</v>
      </c>
      <c r="DN222" s="15">
        <v>0</v>
      </c>
      <c r="DO222" s="15">
        <v>0</v>
      </c>
      <c r="DP222" s="15">
        <v>0</v>
      </c>
      <c r="DQ222" s="15">
        <v>0</v>
      </c>
      <c r="DR222" s="15">
        <v>0</v>
      </c>
      <c r="DS222" s="15">
        <v>0</v>
      </c>
      <c r="DT222" s="15">
        <v>0</v>
      </c>
      <c r="DU222" s="15">
        <v>0</v>
      </c>
      <c r="DV222" s="15">
        <v>419.86</v>
      </c>
      <c r="DW222" s="15">
        <v>0</v>
      </c>
      <c r="DX222" s="13">
        <v>0</v>
      </c>
      <c r="DY222" s="13">
        <v>0</v>
      </c>
      <c r="DZ222" s="13">
        <v>0</v>
      </c>
      <c r="EA222" s="14">
        <v>40.409999999999997</v>
      </c>
      <c r="EC222" s="13">
        <v>29</v>
      </c>
    </row>
    <row r="223" spans="1:133" s="13" customFormat="1" x14ac:dyDescent="0.25">
      <c r="A223" s="25" t="s">
        <v>329</v>
      </c>
      <c r="B223" s="23">
        <v>2</v>
      </c>
      <c r="C223" s="23">
        <v>2</v>
      </c>
      <c r="D223" s="23" t="s">
        <v>335</v>
      </c>
      <c r="E223" s="15" t="s">
        <v>286</v>
      </c>
      <c r="F223" s="15" t="s">
        <v>375</v>
      </c>
      <c r="G223" s="15">
        <v>1490.95</v>
      </c>
      <c r="H223" s="15">
        <v>0</v>
      </c>
      <c r="I223" s="15">
        <v>0</v>
      </c>
      <c r="J223" s="15">
        <v>0</v>
      </c>
      <c r="K223" s="15">
        <v>0</v>
      </c>
      <c r="L223" s="15">
        <v>0</v>
      </c>
      <c r="M223" s="15">
        <v>0</v>
      </c>
      <c r="N223" s="15">
        <v>0</v>
      </c>
      <c r="O223" s="15">
        <v>0</v>
      </c>
      <c r="P223" s="15">
        <v>147.36000000000001</v>
      </c>
      <c r="Q223" s="15">
        <v>1872.75</v>
      </c>
      <c r="R223" s="15">
        <v>0</v>
      </c>
      <c r="S223" s="15">
        <v>0</v>
      </c>
      <c r="T223" s="15">
        <v>0</v>
      </c>
      <c r="U223" s="15">
        <v>1629.93</v>
      </c>
      <c r="V223" s="15">
        <v>1872.75</v>
      </c>
      <c r="W223" s="15">
        <v>0</v>
      </c>
      <c r="X223" s="15">
        <v>0</v>
      </c>
      <c r="Y223" s="15">
        <v>0</v>
      </c>
      <c r="Z223" s="15">
        <v>0</v>
      </c>
      <c r="AA223" s="15">
        <v>0</v>
      </c>
      <c r="AB223" s="15">
        <v>298.19</v>
      </c>
      <c r="AC223" s="24">
        <v>223.03</v>
      </c>
      <c r="AD223" s="15">
        <v>0</v>
      </c>
      <c r="AE223" s="23">
        <v>86.82</v>
      </c>
      <c r="AF223" s="23">
        <v>86.82</v>
      </c>
      <c r="AG223" s="15">
        <v>0</v>
      </c>
      <c r="AH223" s="15"/>
      <c r="AI223" s="15"/>
      <c r="AJ223" s="15"/>
      <c r="AK223" s="15"/>
      <c r="AL223" s="15"/>
      <c r="AM223" s="15"/>
      <c r="AN223" s="15"/>
      <c r="AO223" s="22"/>
      <c r="AP223" s="22"/>
      <c r="AQ223" s="15" t="s">
        <v>94</v>
      </c>
      <c r="AR223" s="15">
        <v>1</v>
      </c>
      <c r="AS223" s="21">
        <v>44691</v>
      </c>
      <c r="AT223" s="21" t="s">
        <v>324</v>
      </c>
      <c r="AU223" s="20">
        <v>0</v>
      </c>
      <c r="AV223" s="15"/>
      <c r="AW223" s="15">
        <v>0</v>
      </c>
      <c r="AX223" s="15">
        <v>0</v>
      </c>
      <c r="AY223" s="15">
        <v>0</v>
      </c>
      <c r="AZ223" s="15">
        <v>0</v>
      </c>
      <c r="BA223" s="15">
        <v>0</v>
      </c>
      <c r="BB223" s="15">
        <v>0</v>
      </c>
      <c r="BC223" s="15">
        <v>0</v>
      </c>
      <c r="BD223" s="15">
        <v>0</v>
      </c>
      <c r="BE223" s="15">
        <v>0</v>
      </c>
      <c r="BF223" s="15">
        <v>0</v>
      </c>
      <c r="BG223" s="15">
        <v>0</v>
      </c>
      <c r="BH223" s="15">
        <v>0</v>
      </c>
      <c r="BI223" s="15">
        <v>0</v>
      </c>
      <c r="BJ223" s="15">
        <v>0</v>
      </c>
      <c r="BK223" s="15">
        <v>0</v>
      </c>
      <c r="BL223" s="15">
        <v>0</v>
      </c>
      <c r="BM223" s="15">
        <v>0</v>
      </c>
      <c r="BN223" s="15">
        <v>0</v>
      </c>
      <c r="BO223" s="15">
        <v>0</v>
      </c>
      <c r="BP223" s="15">
        <v>0</v>
      </c>
      <c r="BQ223" s="15">
        <v>220</v>
      </c>
      <c r="BR223" s="15">
        <v>0</v>
      </c>
      <c r="BS223" s="18"/>
      <c r="BT223" s="19">
        <v>2</v>
      </c>
      <c r="BU223" s="18">
        <v>44</v>
      </c>
      <c r="BV223" s="18">
        <v>44</v>
      </c>
      <c r="BW223" s="18">
        <v>3</v>
      </c>
      <c r="BX223" s="17">
        <v>32856</v>
      </c>
      <c r="BY223" s="16" t="s">
        <v>325</v>
      </c>
      <c r="BZ223" s="15" t="s">
        <v>325</v>
      </c>
      <c r="CA223" s="15">
        <v>89.46</v>
      </c>
      <c r="CB223" s="15"/>
      <c r="CC223" s="15"/>
      <c r="CD223" s="15">
        <v>0</v>
      </c>
      <c r="CE223" s="15">
        <v>0</v>
      </c>
      <c r="CF223" s="15">
        <v>0</v>
      </c>
      <c r="CG223" s="15">
        <v>0</v>
      </c>
      <c r="CH223" s="15">
        <v>0</v>
      </c>
      <c r="CI223" s="15">
        <v>0</v>
      </c>
      <c r="CJ223" s="15">
        <v>0</v>
      </c>
      <c r="CK223" s="15">
        <v>0</v>
      </c>
      <c r="CL223" s="15">
        <v>0</v>
      </c>
      <c r="CM223" s="15">
        <v>0</v>
      </c>
      <c r="CN223" s="15">
        <v>99.4</v>
      </c>
      <c r="CO223" s="15">
        <v>0</v>
      </c>
      <c r="CP223" s="15">
        <v>1872.75</v>
      </c>
      <c r="CQ223" s="15">
        <v>0</v>
      </c>
      <c r="CR223" s="15">
        <v>0</v>
      </c>
      <c r="CS223" s="15">
        <v>282.39999999999998</v>
      </c>
      <c r="CT223" s="15">
        <v>0</v>
      </c>
      <c r="CU223" s="15">
        <v>0</v>
      </c>
      <c r="CV223" s="15">
        <v>0</v>
      </c>
      <c r="CW223" s="15">
        <v>0</v>
      </c>
      <c r="CX223" s="15">
        <v>0</v>
      </c>
      <c r="CY223" s="15">
        <v>0</v>
      </c>
      <c r="CZ223" s="15">
        <v>0</v>
      </c>
      <c r="DA223" s="15">
        <v>0</v>
      </c>
      <c r="DB223" s="15">
        <v>0</v>
      </c>
      <c r="DC223" s="15">
        <v>0</v>
      </c>
      <c r="DD223" s="15">
        <v>0</v>
      </c>
      <c r="DE223" s="15">
        <v>0</v>
      </c>
      <c r="DF223" s="15">
        <v>0</v>
      </c>
      <c r="DG223" s="15">
        <v>0</v>
      </c>
      <c r="DH223" s="15">
        <v>0</v>
      </c>
      <c r="DI223" s="15">
        <v>0</v>
      </c>
      <c r="DJ223" s="15">
        <v>0</v>
      </c>
      <c r="DK223" s="15">
        <v>6</v>
      </c>
      <c r="DL223" s="15">
        <v>0</v>
      </c>
      <c r="DM223" s="15">
        <v>0</v>
      </c>
      <c r="DN223" s="15">
        <v>0</v>
      </c>
      <c r="DO223" s="15">
        <v>0</v>
      </c>
      <c r="DP223" s="15">
        <v>0</v>
      </c>
      <c r="DQ223" s="15">
        <v>0</v>
      </c>
      <c r="DR223" s="15">
        <v>0</v>
      </c>
      <c r="DS223" s="15">
        <v>0</v>
      </c>
      <c r="DT223" s="15">
        <v>0</v>
      </c>
      <c r="DU223" s="15">
        <v>0</v>
      </c>
      <c r="DV223" s="15">
        <v>149.82</v>
      </c>
      <c r="DW223" s="15">
        <v>0</v>
      </c>
      <c r="DX223" s="13">
        <v>0</v>
      </c>
      <c r="DY223" s="13">
        <v>0</v>
      </c>
      <c r="DZ223" s="13">
        <v>0</v>
      </c>
      <c r="EA223" s="14">
        <v>40.409999999999997</v>
      </c>
      <c r="EC223" s="13">
        <v>30</v>
      </c>
    </row>
    <row r="224" spans="1:133" s="13" customFormat="1" x14ac:dyDescent="0.25">
      <c r="A224" s="25" t="s">
        <v>329</v>
      </c>
      <c r="B224" s="23">
        <v>2</v>
      </c>
      <c r="C224" s="23">
        <v>2</v>
      </c>
      <c r="D224" s="23" t="s">
        <v>340</v>
      </c>
      <c r="E224" s="15" t="s">
        <v>287</v>
      </c>
      <c r="F224" s="15" t="s">
        <v>374</v>
      </c>
      <c r="G224" s="15">
        <v>2720.45</v>
      </c>
      <c r="H224" s="15">
        <v>0</v>
      </c>
      <c r="I224" s="15">
        <v>0</v>
      </c>
      <c r="J224" s="15">
        <v>0</v>
      </c>
      <c r="K224" s="15">
        <v>0</v>
      </c>
      <c r="L224" s="15">
        <v>0</v>
      </c>
      <c r="M224" s="15">
        <v>4.42</v>
      </c>
      <c r="N224" s="15">
        <v>0</v>
      </c>
      <c r="O224" s="15">
        <v>0</v>
      </c>
      <c r="P224" s="15">
        <v>359.51</v>
      </c>
      <c r="Q224" s="15">
        <v>3839.1</v>
      </c>
      <c r="R224" s="15">
        <v>126.27</v>
      </c>
      <c r="S224" s="15">
        <v>0</v>
      </c>
      <c r="T224" s="15">
        <v>0</v>
      </c>
      <c r="U224" s="15">
        <v>3357.74</v>
      </c>
      <c r="V224" s="15">
        <v>3839.1</v>
      </c>
      <c r="W224" s="15">
        <v>0</v>
      </c>
      <c r="X224" s="15">
        <v>0</v>
      </c>
      <c r="Y224" s="15">
        <v>0</v>
      </c>
      <c r="Z224" s="15">
        <v>0</v>
      </c>
      <c r="AA224" s="15">
        <v>0</v>
      </c>
      <c r="AB224" s="15">
        <v>544.97</v>
      </c>
      <c r="AC224" s="24">
        <v>223.03</v>
      </c>
      <c r="AD224" s="15">
        <v>0</v>
      </c>
      <c r="AE224" s="23">
        <v>86.82</v>
      </c>
      <c r="AF224" s="23">
        <v>86.82</v>
      </c>
      <c r="AG224" s="15">
        <v>0</v>
      </c>
      <c r="AH224" s="15"/>
      <c r="AI224" s="15"/>
      <c r="AJ224" s="15"/>
      <c r="AK224" s="15"/>
      <c r="AL224" s="15"/>
      <c r="AM224" s="15"/>
      <c r="AN224" s="15"/>
      <c r="AO224" s="22"/>
      <c r="AP224" s="22"/>
      <c r="AQ224" s="15" t="s">
        <v>28</v>
      </c>
      <c r="AR224" s="15">
        <v>1</v>
      </c>
      <c r="AS224" s="21">
        <v>44907</v>
      </c>
      <c r="AT224" s="21" t="s">
        <v>324</v>
      </c>
      <c r="AU224" s="20">
        <v>0</v>
      </c>
      <c r="AV224" s="15"/>
      <c r="AW224" s="15">
        <v>0</v>
      </c>
      <c r="AX224" s="15">
        <v>0</v>
      </c>
      <c r="AY224" s="15">
        <v>0</v>
      </c>
      <c r="AZ224" s="15">
        <v>0</v>
      </c>
      <c r="BA224" s="15">
        <v>0</v>
      </c>
      <c r="BB224" s="15">
        <v>0</v>
      </c>
      <c r="BC224" s="15">
        <v>0</v>
      </c>
      <c r="BD224" s="15">
        <v>0</v>
      </c>
      <c r="BE224" s="15">
        <v>0</v>
      </c>
      <c r="BF224" s="15">
        <v>0</v>
      </c>
      <c r="BG224" s="15">
        <v>0</v>
      </c>
      <c r="BH224" s="15">
        <v>0</v>
      </c>
      <c r="BI224" s="15">
        <v>0</v>
      </c>
      <c r="BJ224" s="15">
        <v>0</v>
      </c>
      <c r="BK224" s="15">
        <v>0</v>
      </c>
      <c r="BL224" s="15">
        <v>0</v>
      </c>
      <c r="BM224" s="15">
        <v>0</v>
      </c>
      <c r="BN224" s="15">
        <v>0</v>
      </c>
      <c r="BO224" s="15">
        <v>0</v>
      </c>
      <c r="BP224" s="15">
        <v>0</v>
      </c>
      <c r="BQ224" s="15">
        <v>180</v>
      </c>
      <c r="BR224" s="15">
        <v>0</v>
      </c>
      <c r="BS224" s="18"/>
      <c r="BT224" s="19">
        <v>2</v>
      </c>
      <c r="BU224" s="18">
        <v>36</v>
      </c>
      <c r="BV224" s="18">
        <v>36</v>
      </c>
      <c r="BW224" s="18">
        <v>3</v>
      </c>
      <c r="BX224" s="17">
        <v>26477</v>
      </c>
      <c r="BY224" s="16" t="s">
        <v>325</v>
      </c>
      <c r="BZ224" s="15" t="s">
        <v>325</v>
      </c>
      <c r="CA224" s="15">
        <v>0</v>
      </c>
      <c r="CB224" s="15"/>
      <c r="CC224" s="15"/>
      <c r="CD224" s="15">
        <v>0</v>
      </c>
      <c r="CE224" s="15">
        <v>0</v>
      </c>
      <c r="CF224" s="15">
        <v>0</v>
      </c>
      <c r="CG224" s="15">
        <v>0</v>
      </c>
      <c r="CH224" s="15">
        <v>0</v>
      </c>
      <c r="CI224" s="15">
        <v>545.74</v>
      </c>
      <c r="CJ224" s="15">
        <v>109.15</v>
      </c>
      <c r="CK224" s="15">
        <v>0</v>
      </c>
      <c r="CL224" s="15">
        <v>0</v>
      </c>
      <c r="CM224" s="15">
        <v>0</v>
      </c>
      <c r="CN224" s="15">
        <v>181.36</v>
      </c>
      <c r="CO224" s="15">
        <v>0</v>
      </c>
      <c r="CP224" s="15">
        <v>3843.52</v>
      </c>
      <c r="CQ224" s="15">
        <v>0</v>
      </c>
      <c r="CR224" s="15">
        <v>0</v>
      </c>
      <c r="CS224" s="15">
        <v>282.39999999999998</v>
      </c>
      <c r="CT224" s="15">
        <v>0</v>
      </c>
      <c r="CU224" s="15">
        <v>0</v>
      </c>
      <c r="CV224" s="15">
        <v>0</v>
      </c>
      <c r="CW224" s="15">
        <v>0</v>
      </c>
      <c r="CX224" s="15">
        <v>0</v>
      </c>
      <c r="CY224" s="15">
        <v>0</v>
      </c>
      <c r="CZ224" s="15">
        <v>0</v>
      </c>
      <c r="DA224" s="15">
        <v>0</v>
      </c>
      <c r="DB224" s="15">
        <v>0</v>
      </c>
      <c r="DC224" s="15">
        <v>0</v>
      </c>
      <c r="DD224" s="15">
        <v>0</v>
      </c>
      <c r="DE224" s="15">
        <v>0</v>
      </c>
      <c r="DF224" s="15">
        <v>0</v>
      </c>
      <c r="DG224" s="15">
        <v>0</v>
      </c>
      <c r="DH224" s="15">
        <v>0</v>
      </c>
      <c r="DI224" s="15">
        <v>0</v>
      </c>
      <c r="DJ224" s="15">
        <v>0</v>
      </c>
      <c r="DK224" s="15">
        <v>0</v>
      </c>
      <c r="DL224" s="15">
        <v>0</v>
      </c>
      <c r="DM224" s="15">
        <v>0</v>
      </c>
      <c r="DN224" s="15">
        <v>0</v>
      </c>
      <c r="DO224" s="15">
        <v>0</v>
      </c>
      <c r="DP224" s="15">
        <v>0</v>
      </c>
      <c r="DQ224" s="15">
        <v>0</v>
      </c>
      <c r="DR224" s="15">
        <v>0</v>
      </c>
      <c r="DS224" s="15">
        <v>0</v>
      </c>
      <c r="DT224" s="15">
        <v>0</v>
      </c>
      <c r="DU224" s="15">
        <v>0</v>
      </c>
      <c r="DV224" s="15">
        <v>307.13</v>
      </c>
      <c r="DW224" s="15">
        <v>0</v>
      </c>
      <c r="DX224" s="13">
        <v>0</v>
      </c>
      <c r="DY224" s="13">
        <v>0</v>
      </c>
      <c r="DZ224" s="13">
        <v>0</v>
      </c>
      <c r="EA224" s="14">
        <v>40.409999999999997</v>
      </c>
      <c r="EC224" s="13">
        <v>30</v>
      </c>
    </row>
    <row r="225" spans="1:133" s="13" customFormat="1" x14ac:dyDescent="0.25">
      <c r="A225" s="25" t="s">
        <v>329</v>
      </c>
      <c r="B225" s="23">
        <v>2</v>
      </c>
      <c r="C225" s="23">
        <v>2</v>
      </c>
      <c r="D225" s="23" t="s">
        <v>373</v>
      </c>
      <c r="E225" s="15" t="s">
        <v>288</v>
      </c>
      <c r="F225" s="15" t="s">
        <v>372</v>
      </c>
      <c r="G225" s="15">
        <v>1595.32</v>
      </c>
      <c r="H225" s="15">
        <v>0</v>
      </c>
      <c r="I225" s="15">
        <v>0</v>
      </c>
      <c r="J225" s="15">
        <v>0</v>
      </c>
      <c r="K225" s="15">
        <v>0</v>
      </c>
      <c r="L225" s="15">
        <v>0</v>
      </c>
      <c r="M225" s="15">
        <v>0</v>
      </c>
      <c r="N225" s="15">
        <v>0</v>
      </c>
      <c r="O225" s="15">
        <v>0</v>
      </c>
      <c r="P225" s="15">
        <v>198.6</v>
      </c>
      <c r="Q225" s="15">
        <v>2442.04</v>
      </c>
      <c r="R225" s="15">
        <v>0</v>
      </c>
      <c r="S225" s="15">
        <v>0</v>
      </c>
      <c r="T225" s="15">
        <v>0</v>
      </c>
      <c r="U225" s="15">
        <v>2243.44</v>
      </c>
      <c r="V225" s="15">
        <v>2442.04</v>
      </c>
      <c r="W225" s="15">
        <v>0</v>
      </c>
      <c r="X225" s="15">
        <v>0</v>
      </c>
      <c r="Y225" s="15">
        <v>0</v>
      </c>
      <c r="Z225" s="15">
        <v>0</v>
      </c>
      <c r="AA225" s="15">
        <v>0</v>
      </c>
      <c r="AB225" s="15">
        <v>319.06</v>
      </c>
      <c r="AC225" s="24">
        <v>223.03</v>
      </c>
      <c r="AD225" s="15">
        <v>0</v>
      </c>
      <c r="AE225" s="23">
        <v>86.82</v>
      </c>
      <c r="AF225" s="23">
        <v>86.82</v>
      </c>
      <c r="AG225" s="15">
        <v>0</v>
      </c>
      <c r="AH225" s="15"/>
      <c r="AI225" s="15"/>
      <c r="AJ225" s="15"/>
      <c r="AK225" s="15"/>
      <c r="AL225" s="15"/>
      <c r="AM225" s="15"/>
      <c r="AN225" s="15"/>
      <c r="AO225" s="22"/>
      <c r="AP225" s="22"/>
      <c r="AQ225" s="15" t="s">
        <v>45</v>
      </c>
      <c r="AR225" s="15">
        <v>1</v>
      </c>
      <c r="AS225" s="21">
        <v>44912</v>
      </c>
      <c r="AT225" s="21" t="s">
        <v>324</v>
      </c>
      <c r="AU225" s="20">
        <v>0</v>
      </c>
      <c r="AV225" s="15"/>
      <c r="AW225" s="15">
        <v>0</v>
      </c>
      <c r="AX225" s="15">
        <v>0</v>
      </c>
      <c r="AY225" s="15">
        <v>0</v>
      </c>
      <c r="AZ225" s="15">
        <v>0</v>
      </c>
      <c r="BA225" s="15">
        <v>0</v>
      </c>
      <c r="BB225" s="15">
        <v>0</v>
      </c>
      <c r="BC225" s="15">
        <v>0</v>
      </c>
      <c r="BD225" s="15">
        <v>0</v>
      </c>
      <c r="BE225" s="15">
        <v>0</v>
      </c>
      <c r="BF225" s="15">
        <v>0</v>
      </c>
      <c r="BG225" s="15">
        <v>0</v>
      </c>
      <c r="BH225" s="15">
        <v>0</v>
      </c>
      <c r="BI225" s="15">
        <v>0</v>
      </c>
      <c r="BJ225" s="15">
        <v>0</v>
      </c>
      <c r="BK225" s="15">
        <v>0</v>
      </c>
      <c r="BL225" s="15">
        <v>0</v>
      </c>
      <c r="BM225" s="15">
        <v>0</v>
      </c>
      <c r="BN225" s="15">
        <v>0</v>
      </c>
      <c r="BO225" s="15">
        <v>0</v>
      </c>
      <c r="BP225" s="15">
        <v>0</v>
      </c>
      <c r="BQ225" s="15">
        <v>180</v>
      </c>
      <c r="BR225" s="15">
        <v>0</v>
      </c>
      <c r="BS225" s="18"/>
      <c r="BT225" s="19">
        <v>2</v>
      </c>
      <c r="BU225" s="18">
        <v>36</v>
      </c>
      <c r="BV225" s="18">
        <v>36</v>
      </c>
      <c r="BW225" s="18">
        <v>3</v>
      </c>
      <c r="BX225" s="17">
        <v>34543</v>
      </c>
      <c r="BY225" s="16" t="s">
        <v>326</v>
      </c>
      <c r="BZ225" s="15" t="s">
        <v>325</v>
      </c>
      <c r="CA225" s="15">
        <v>0</v>
      </c>
      <c r="CB225" s="15"/>
      <c r="CC225" s="15"/>
      <c r="CD225" s="15">
        <v>0</v>
      </c>
      <c r="CE225" s="15">
        <v>0</v>
      </c>
      <c r="CF225" s="15">
        <v>0</v>
      </c>
      <c r="CG225" s="15">
        <v>0</v>
      </c>
      <c r="CH225" s="15">
        <v>0</v>
      </c>
      <c r="CI225" s="15">
        <v>381.64</v>
      </c>
      <c r="CJ225" s="15">
        <v>76.33</v>
      </c>
      <c r="CK225" s="15">
        <v>0</v>
      </c>
      <c r="CL225" s="15">
        <v>0</v>
      </c>
      <c r="CM225" s="15">
        <v>0</v>
      </c>
      <c r="CN225" s="15">
        <v>106.35</v>
      </c>
      <c r="CO225" s="15">
        <v>0</v>
      </c>
      <c r="CP225" s="15">
        <v>2442.04</v>
      </c>
      <c r="CQ225" s="15">
        <v>0</v>
      </c>
      <c r="CR225" s="15">
        <v>0</v>
      </c>
      <c r="CS225" s="15">
        <v>282.39999999999998</v>
      </c>
      <c r="CT225" s="15">
        <v>0</v>
      </c>
      <c r="CU225" s="15">
        <v>0</v>
      </c>
      <c r="CV225" s="15">
        <v>0</v>
      </c>
      <c r="CW225" s="15">
        <v>0</v>
      </c>
      <c r="CX225" s="15">
        <v>0</v>
      </c>
      <c r="CY225" s="15">
        <v>0</v>
      </c>
      <c r="CZ225" s="15">
        <v>0</v>
      </c>
      <c r="DA225" s="15">
        <v>0</v>
      </c>
      <c r="DB225" s="15">
        <v>0</v>
      </c>
      <c r="DC225" s="15">
        <v>0</v>
      </c>
      <c r="DD225" s="15">
        <v>0</v>
      </c>
      <c r="DE225" s="15">
        <v>0</v>
      </c>
      <c r="DF225" s="15">
        <v>0</v>
      </c>
      <c r="DG225" s="15">
        <v>0</v>
      </c>
      <c r="DH225" s="15">
        <v>0</v>
      </c>
      <c r="DI225" s="15">
        <v>0</v>
      </c>
      <c r="DJ225" s="15">
        <v>0</v>
      </c>
      <c r="DK225" s="15">
        <v>0</v>
      </c>
      <c r="DL225" s="15">
        <v>0</v>
      </c>
      <c r="DM225" s="15">
        <v>0</v>
      </c>
      <c r="DN225" s="15">
        <v>0</v>
      </c>
      <c r="DO225" s="15">
        <v>0</v>
      </c>
      <c r="DP225" s="15">
        <v>0</v>
      </c>
      <c r="DQ225" s="15">
        <v>0</v>
      </c>
      <c r="DR225" s="15">
        <v>0</v>
      </c>
      <c r="DS225" s="15">
        <v>0</v>
      </c>
      <c r="DT225" s="15">
        <v>0</v>
      </c>
      <c r="DU225" s="15">
        <v>0</v>
      </c>
      <c r="DV225" s="15">
        <v>195.36</v>
      </c>
      <c r="DW225" s="15">
        <v>0</v>
      </c>
      <c r="DX225" s="13">
        <v>0</v>
      </c>
      <c r="DY225" s="13">
        <v>0</v>
      </c>
      <c r="DZ225" s="13">
        <v>0</v>
      </c>
      <c r="EA225" s="14">
        <v>40.409999999999997</v>
      </c>
      <c r="EC225" s="13">
        <v>30</v>
      </c>
    </row>
    <row r="226" spans="1:133" s="13" customFormat="1" x14ac:dyDescent="0.25">
      <c r="A226" s="25" t="s">
        <v>329</v>
      </c>
      <c r="B226" s="23">
        <v>2</v>
      </c>
      <c r="C226" s="23">
        <v>2</v>
      </c>
      <c r="D226" s="23" t="s">
        <v>355</v>
      </c>
      <c r="E226" s="15" t="s">
        <v>371</v>
      </c>
      <c r="F226" s="15" t="s">
        <v>370</v>
      </c>
      <c r="G226" s="15">
        <v>427.01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0.57999999999999996</v>
      </c>
      <c r="N226" s="15">
        <v>0</v>
      </c>
      <c r="O226" s="15">
        <v>0</v>
      </c>
      <c r="P226" s="15">
        <v>46.86</v>
      </c>
      <c r="Q226" s="15">
        <v>624.91999999999996</v>
      </c>
      <c r="R226" s="15">
        <v>0</v>
      </c>
      <c r="S226" s="15">
        <v>0</v>
      </c>
      <c r="T226" s="15">
        <v>0</v>
      </c>
      <c r="U226" s="15">
        <v>578.64</v>
      </c>
      <c r="V226" s="15">
        <v>624.91999999999996</v>
      </c>
      <c r="W226" s="15">
        <v>0</v>
      </c>
      <c r="X226" s="15">
        <v>0</v>
      </c>
      <c r="Y226" s="15">
        <v>0</v>
      </c>
      <c r="Z226" s="15">
        <v>0</v>
      </c>
      <c r="AA226" s="15">
        <v>0</v>
      </c>
      <c r="AB226" s="15">
        <v>85.52</v>
      </c>
      <c r="AC226" s="24">
        <v>223.03</v>
      </c>
      <c r="AD226" s="15">
        <v>0</v>
      </c>
      <c r="AE226" s="23">
        <v>86.82</v>
      </c>
      <c r="AF226" s="23">
        <v>86.82</v>
      </c>
      <c r="AG226" s="15">
        <v>0</v>
      </c>
      <c r="AH226" s="15"/>
      <c r="AI226" s="15"/>
      <c r="AJ226" s="15"/>
      <c r="AK226" s="15"/>
      <c r="AL226" s="15"/>
      <c r="AM226" s="15"/>
      <c r="AN226" s="15"/>
      <c r="AO226" s="22"/>
      <c r="AP226" s="22"/>
      <c r="AQ226" s="15" t="s">
        <v>127</v>
      </c>
      <c r="AR226" s="15">
        <v>1</v>
      </c>
      <c r="AS226" s="21">
        <v>45313</v>
      </c>
      <c r="AT226" s="21" t="s">
        <v>324</v>
      </c>
      <c r="AU226" s="20">
        <v>0</v>
      </c>
      <c r="AV226" s="15"/>
      <c r="AW226" s="15">
        <v>0</v>
      </c>
      <c r="AX226" s="15">
        <v>0</v>
      </c>
      <c r="AY226" s="15">
        <v>0</v>
      </c>
      <c r="AZ226" s="15">
        <v>0</v>
      </c>
      <c r="BA226" s="15">
        <v>0</v>
      </c>
      <c r="BB226" s="15">
        <v>0</v>
      </c>
      <c r="BC226" s="15">
        <v>0</v>
      </c>
      <c r="BD226" s="15">
        <v>0</v>
      </c>
      <c r="BE226" s="15">
        <v>0</v>
      </c>
      <c r="BF226" s="15">
        <v>0</v>
      </c>
      <c r="BG226" s="15">
        <v>0</v>
      </c>
      <c r="BH226" s="15">
        <v>0</v>
      </c>
      <c r="BI226" s="15">
        <v>0</v>
      </c>
      <c r="BJ226" s="15">
        <v>0</v>
      </c>
      <c r="BK226" s="15">
        <v>0</v>
      </c>
      <c r="BL226" s="15">
        <v>0</v>
      </c>
      <c r="BM226" s="15">
        <v>0</v>
      </c>
      <c r="BN226" s="15">
        <v>0</v>
      </c>
      <c r="BO226" s="15">
        <v>0</v>
      </c>
      <c r="BP226" s="15">
        <v>0</v>
      </c>
      <c r="BQ226" s="15">
        <v>180</v>
      </c>
      <c r="BR226" s="15">
        <v>0</v>
      </c>
      <c r="BS226" s="18"/>
      <c r="BT226" s="19">
        <v>2</v>
      </c>
      <c r="BU226" s="18">
        <v>36</v>
      </c>
      <c r="BV226" s="18">
        <v>36</v>
      </c>
      <c r="BW226" s="18">
        <v>3</v>
      </c>
      <c r="BX226" s="17">
        <v>37338</v>
      </c>
      <c r="BY226" s="16" t="s">
        <v>325</v>
      </c>
      <c r="BZ226" s="15" t="s">
        <v>325</v>
      </c>
      <c r="CA226" s="15">
        <v>0</v>
      </c>
      <c r="CB226" s="15" t="s">
        <v>324</v>
      </c>
      <c r="CC226" s="15" t="s">
        <v>324</v>
      </c>
      <c r="CD226" s="15">
        <v>0</v>
      </c>
      <c r="CE226" s="15">
        <v>0</v>
      </c>
      <c r="CF226" s="15">
        <v>0</v>
      </c>
      <c r="CG226" s="15">
        <v>0</v>
      </c>
      <c r="CH226" s="15">
        <v>0</v>
      </c>
      <c r="CI226" s="15">
        <v>0</v>
      </c>
      <c r="CJ226" s="15">
        <v>0</v>
      </c>
      <c r="CK226" s="15">
        <v>0</v>
      </c>
      <c r="CL226" s="15">
        <v>0</v>
      </c>
      <c r="CM226" s="15">
        <v>0</v>
      </c>
      <c r="CN226" s="15">
        <v>28.47</v>
      </c>
      <c r="CO226" s="15">
        <v>0</v>
      </c>
      <c r="CP226" s="15">
        <v>625.5</v>
      </c>
      <c r="CQ226" s="15">
        <v>0</v>
      </c>
      <c r="CR226" s="15">
        <v>0</v>
      </c>
      <c r="CS226" s="15">
        <v>169.44</v>
      </c>
      <c r="CT226" s="15">
        <v>0</v>
      </c>
      <c r="CU226" s="15">
        <v>0</v>
      </c>
      <c r="CV226" s="15">
        <v>0</v>
      </c>
      <c r="CW226" s="15">
        <v>0</v>
      </c>
      <c r="CX226" s="15">
        <v>0</v>
      </c>
      <c r="CY226" s="15">
        <v>0</v>
      </c>
      <c r="CZ226" s="15">
        <v>0</v>
      </c>
      <c r="DA226" s="15">
        <v>0</v>
      </c>
      <c r="DB226" s="15">
        <v>0</v>
      </c>
      <c r="DC226" s="15">
        <v>0</v>
      </c>
      <c r="DD226" s="15">
        <v>0</v>
      </c>
      <c r="DE226" s="15">
        <v>0</v>
      </c>
      <c r="DF226" s="15">
        <v>0</v>
      </c>
      <c r="DG226" s="15">
        <v>0</v>
      </c>
      <c r="DH226" s="15">
        <v>0</v>
      </c>
      <c r="DI226" s="15">
        <v>0</v>
      </c>
      <c r="DJ226" s="15">
        <v>0</v>
      </c>
      <c r="DK226" s="15">
        <v>0</v>
      </c>
      <c r="DL226" s="15">
        <v>0</v>
      </c>
      <c r="DM226" s="15">
        <v>0</v>
      </c>
      <c r="DN226" s="15">
        <v>0</v>
      </c>
      <c r="DO226" s="15">
        <v>0</v>
      </c>
      <c r="DP226" s="15">
        <v>0</v>
      </c>
      <c r="DQ226" s="15">
        <v>0</v>
      </c>
      <c r="DR226" s="15">
        <v>0</v>
      </c>
      <c r="DS226" s="15">
        <v>0</v>
      </c>
      <c r="DT226" s="15">
        <v>0</v>
      </c>
      <c r="DU226" s="15">
        <v>0</v>
      </c>
      <c r="DV226" s="15">
        <v>49.99</v>
      </c>
      <c r="DW226" s="15">
        <v>0</v>
      </c>
      <c r="DX226" s="13">
        <v>0</v>
      </c>
      <c r="DY226" s="13">
        <v>0</v>
      </c>
      <c r="DZ226" s="13">
        <v>0</v>
      </c>
      <c r="EA226" s="14">
        <v>40.409999999999997</v>
      </c>
      <c r="EC226" s="13">
        <v>9</v>
      </c>
    </row>
    <row r="227" spans="1:133" s="13" customFormat="1" x14ac:dyDescent="0.25">
      <c r="A227" s="25" t="s">
        <v>329</v>
      </c>
      <c r="B227" s="23">
        <v>2</v>
      </c>
      <c r="C227" s="23">
        <v>2</v>
      </c>
      <c r="D227" s="23" t="s">
        <v>331</v>
      </c>
      <c r="E227" s="15" t="s">
        <v>289</v>
      </c>
      <c r="F227" s="15" t="s">
        <v>369</v>
      </c>
      <c r="G227" s="15">
        <v>2720.45</v>
      </c>
      <c r="H227" s="15">
        <v>0</v>
      </c>
      <c r="I227" s="15">
        <v>0</v>
      </c>
      <c r="J227" s="15">
        <v>0</v>
      </c>
      <c r="K227" s="15">
        <v>0</v>
      </c>
      <c r="L227" s="15">
        <v>0</v>
      </c>
      <c r="M227" s="15">
        <v>0</v>
      </c>
      <c r="N227" s="15">
        <v>136.02000000000001</v>
      </c>
      <c r="O227" s="15">
        <v>0</v>
      </c>
      <c r="P227" s="15">
        <v>297.24</v>
      </c>
      <c r="Q227" s="15">
        <v>3320.23</v>
      </c>
      <c r="R227" s="15">
        <v>51.02</v>
      </c>
      <c r="S227" s="15">
        <v>0</v>
      </c>
      <c r="T227" s="15">
        <v>0</v>
      </c>
      <c r="U227" s="15">
        <v>2971.9700000000003</v>
      </c>
      <c r="V227" s="15">
        <v>3320.23</v>
      </c>
      <c r="W227" s="15">
        <v>0</v>
      </c>
      <c r="X227" s="15">
        <v>0</v>
      </c>
      <c r="Y227" s="15">
        <v>0</v>
      </c>
      <c r="Z227" s="15">
        <v>0</v>
      </c>
      <c r="AA227" s="15">
        <v>0</v>
      </c>
      <c r="AB227" s="15">
        <v>571.29</v>
      </c>
      <c r="AC227" s="24">
        <v>223.03</v>
      </c>
      <c r="AD227" s="15">
        <v>0</v>
      </c>
      <c r="AE227" s="23">
        <v>86.82</v>
      </c>
      <c r="AF227" s="23">
        <v>86.82</v>
      </c>
      <c r="AG227" s="15">
        <v>0</v>
      </c>
      <c r="AH227" s="15"/>
      <c r="AI227" s="15"/>
      <c r="AJ227" s="15"/>
      <c r="AK227" s="15"/>
      <c r="AL227" s="15"/>
      <c r="AM227" s="15"/>
      <c r="AN227" s="15"/>
      <c r="AO227" s="22"/>
      <c r="AP227" s="22"/>
      <c r="AQ227" s="15" t="s">
        <v>28</v>
      </c>
      <c r="AR227" s="15">
        <v>1</v>
      </c>
      <c r="AS227" s="21">
        <v>43409</v>
      </c>
      <c r="AT227" s="21" t="s">
        <v>324</v>
      </c>
      <c r="AU227" s="20">
        <v>0</v>
      </c>
      <c r="AV227" s="15"/>
      <c r="AW227" s="15">
        <v>0</v>
      </c>
      <c r="AX227" s="15">
        <v>0</v>
      </c>
      <c r="AY227" s="15">
        <v>0</v>
      </c>
      <c r="AZ227" s="15">
        <v>0</v>
      </c>
      <c r="BA227" s="15">
        <v>0</v>
      </c>
      <c r="BB227" s="15">
        <v>0</v>
      </c>
      <c r="BC227" s="15">
        <v>0</v>
      </c>
      <c r="BD227" s="15">
        <v>0</v>
      </c>
      <c r="BE227" s="15">
        <v>0</v>
      </c>
      <c r="BF227" s="15">
        <v>0</v>
      </c>
      <c r="BG227" s="15">
        <v>0</v>
      </c>
      <c r="BH227" s="15">
        <v>0</v>
      </c>
      <c r="BI227" s="15">
        <v>0</v>
      </c>
      <c r="BJ227" s="15">
        <v>0</v>
      </c>
      <c r="BK227" s="15">
        <v>0</v>
      </c>
      <c r="BL227" s="15">
        <v>0</v>
      </c>
      <c r="BM227" s="15">
        <v>0</v>
      </c>
      <c r="BN227" s="15">
        <v>0</v>
      </c>
      <c r="BO227" s="15">
        <v>0</v>
      </c>
      <c r="BP227" s="15">
        <v>0</v>
      </c>
      <c r="BQ227" s="15">
        <v>180</v>
      </c>
      <c r="BR227" s="15">
        <v>0</v>
      </c>
      <c r="BS227" s="18"/>
      <c r="BT227" s="19">
        <v>2</v>
      </c>
      <c r="BU227" s="18">
        <v>36</v>
      </c>
      <c r="BV227" s="18">
        <v>36</v>
      </c>
      <c r="BW227" s="18">
        <v>3</v>
      </c>
      <c r="BX227" s="17">
        <v>29769</v>
      </c>
      <c r="BY227" s="16" t="s">
        <v>325</v>
      </c>
      <c r="BZ227" s="15" t="s">
        <v>325</v>
      </c>
      <c r="CA227" s="15">
        <v>0</v>
      </c>
      <c r="CB227" s="15" t="s">
        <v>324</v>
      </c>
      <c r="CC227" s="15" t="s">
        <v>324</v>
      </c>
      <c r="CD227" s="15">
        <v>0</v>
      </c>
      <c r="CE227" s="15">
        <v>0</v>
      </c>
      <c r="CF227" s="15">
        <v>0</v>
      </c>
      <c r="CG227" s="15">
        <v>0</v>
      </c>
      <c r="CH227" s="15">
        <v>0</v>
      </c>
      <c r="CI227" s="15">
        <v>0</v>
      </c>
      <c r="CJ227" s="15">
        <v>0</v>
      </c>
      <c r="CK227" s="15">
        <v>0</v>
      </c>
      <c r="CL227" s="15">
        <v>0</v>
      </c>
      <c r="CM227" s="15">
        <v>0</v>
      </c>
      <c r="CN227" s="15">
        <v>181.36</v>
      </c>
      <c r="CO227" s="15">
        <v>0</v>
      </c>
      <c r="CP227" s="15">
        <v>3320.23</v>
      </c>
      <c r="CQ227" s="15">
        <v>0</v>
      </c>
      <c r="CR227" s="15">
        <v>0</v>
      </c>
      <c r="CS227" s="15">
        <v>282.39999999999998</v>
      </c>
      <c r="CT227" s="15">
        <v>0</v>
      </c>
      <c r="CU227" s="15">
        <v>0</v>
      </c>
      <c r="CV227" s="15">
        <v>0</v>
      </c>
      <c r="CW227" s="15">
        <v>0</v>
      </c>
      <c r="CX227" s="15">
        <v>0</v>
      </c>
      <c r="CY227" s="15">
        <v>0</v>
      </c>
      <c r="CZ227" s="15">
        <v>0</v>
      </c>
      <c r="DA227" s="15">
        <v>0</v>
      </c>
      <c r="DB227" s="15">
        <v>0</v>
      </c>
      <c r="DC227" s="15">
        <v>0</v>
      </c>
      <c r="DD227" s="15">
        <v>0</v>
      </c>
      <c r="DE227" s="15">
        <v>0</v>
      </c>
      <c r="DF227" s="15">
        <v>0</v>
      </c>
      <c r="DG227" s="15">
        <v>0</v>
      </c>
      <c r="DH227" s="15">
        <v>0</v>
      </c>
      <c r="DI227" s="15">
        <v>0</v>
      </c>
      <c r="DJ227" s="15">
        <v>0</v>
      </c>
      <c r="DK227" s="15">
        <v>0</v>
      </c>
      <c r="DL227" s="15">
        <v>0</v>
      </c>
      <c r="DM227" s="15">
        <v>0</v>
      </c>
      <c r="DN227" s="15">
        <v>0</v>
      </c>
      <c r="DO227" s="15">
        <v>0</v>
      </c>
      <c r="DP227" s="15">
        <v>0</v>
      </c>
      <c r="DQ227" s="15">
        <v>0</v>
      </c>
      <c r="DR227" s="15">
        <v>0</v>
      </c>
      <c r="DS227" s="15">
        <v>0</v>
      </c>
      <c r="DT227" s="15">
        <v>0</v>
      </c>
      <c r="DU227" s="15">
        <v>0</v>
      </c>
      <c r="DV227" s="15">
        <v>265.62</v>
      </c>
      <c r="DW227" s="15">
        <v>0</v>
      </c>
      <c r="DX227" s="13">
        <v>0</v>
      </c>
      <c r="DY227" s="13">
        <v>0</v>
      </c>
      <c r="DZ227" s="13">
        <v>0</v>
      </c>
      <c r="EA227" s="14">
        <v>40.409999999999997</v>
      </c>
      <c r="EC227" s="13">
        <v>30</v>
      </c>
    </row>
    <row r="228" spans="1:133" s="13" customFormat="1" x14ac:dyDescent="0.25">
      <c r="A228" s="25" t="s">
        <v>329</v>
      </c>
      <c r="B228" s="23">
        <v>2</v>
      </c>
      <c r="C228" s="23">
        <v>2</v>
      </c>
      <c r="D228" s="23" t="s">
        <v>367</v>
      </c>
      <c r="E228" s="15" t="s">
        <v>290</v>
      </c>
      <c r="F228" s="15" t="s">
        <v>368</v>
      </c>
      <c r="G228" s="15">
        <v>2720.45</v>
      </c>
      <c r="H228" s="15">
        <v>0</v>
      </c>
      <c r="I228" s="15">
        <v>0</v>
      </c>
      <c r="J228" s="15">
        <v>0</v>
      </c>
      <c r="K228" s="15">
        <v>0</v>
      </c>
      <c r="L228" s="15">
        <v>0</v>
      </c>
      <c r="M228" s="15">
        <v>2.65</v>
      </c>
      <c r="N228" s="15">
        <v>0</v>
      </c>
      <c r="O228" s="15">
        <v>0</v>
      </c>
      <c r="P228" s="15">
        <v>353.4</v>
      </c>
      <c r="Q228" s="15">
        <v>3788.21</v>
      </c>
      <c r="R228" s="15">
        <v>118.63</v>
      </c>
      <c r="S228" s="15">
        <v>0</v>
      </c>
      <c r="T228" s="15">
        <v>0</v>
      </c>
      <c r="U228" s="15">
        <v>3120.6000000000004</v>
      </c>
      <c r="V228" s="15">
        <v>3788.21</v>
      </c>
      <c r="W228" s="15">
        <v>0</v>
      </c>
      <c r="X228" s="15">
        <v>0</v>
      </c>
      <c r="Y228" s="15">
        <v>0</v>
      </c>
      <c r="Z228" s="15">
        <v>0</v>
      </c>
      <c r="AA228" s="15">
        <v>0</v>
      </c>
      <c r="AB228" s="15">
        <v>544.62</v>
      </c>
      <c r="AC228" s="24">
        <v>223.03</v>
      </c>
      <c r="AD228" s="15">
        <v>0</v>
      </c>
      <c r="AE228" s="23">
        <v>86.82</v>
      </c>
      <c r="AF228" s="23">
        <v>86.82</v>
      </c>
      <c r="AG228" s="15">
        <v>0</v>
      </c>
      <c r="AH228" s="15"/>
      <c r="AI228" s="15"/>
      <c r="AJ228" s="15"/>
      <c r="AK228" s="15"/>
      <c r="AL228" s="15"/>
      <c r="AM228" s="15"/>
      <c r="AN228" s="15"/>
      <c r="AO228" s="22"/>
      <c r="AP228" s="22"/>
      <c r="AQ228" s="15" t="s">
        <v>28</v>
      </c>
      <c r="AR228" s="15">
        <v>1</v>
      </c>
      <c r="AS228" s="21">
        <v>44581</v>
      </c>
      <c r="AT228" s="21" t="s">
        <v>324</v>
      </c>
      <c r="AU228" s="20">
        <v>0</v>
      </c>
      <c r="AV228" s="15"/>
      <c r="AW228" s="15">
        <v>0</v>
      </c>
      <c r="AX228" s="15">
        <v>0</v>
      </c>
      <c r="AY228" s="15">
        <v>0</v>
      </c>
      <c r="AZ228" s="15">
        <v>0</v>
      </c>
      <c r="BA228" s="15">
        <v>0</v>
      </c>
      <c r="BB228" s="15">
        <v>0</v>
      </c>
      <c r="BC228" s="15">
        <v>0</v>
      </c>
      <c r="BD228" s="15">
        <v>0</v>
      </c>
      <c r="BE228" s="15">
        <v>0</v>
      </c>
      <c r="BF228" s="15">
        <v>0</v>
      </c>
      <c r="BG228" s="15">
        <v>0</v>
      </c>
      <c r="BH228" s="15">
        <v>0</v>
      </c>
      <c r="BI228" s="15">
        <v>0</v>
      </c>
      <c r="BJ228" s="15">
        <v>0</v>
      </c>
      <c r="BK228" s="15">
        <v>0</v>
      </c>
      <c r="BL228" s="15">
        <v>0</v>
      </c>
      <c r="BM228" s="15">
        <v>0</v>
      </c>
      <c r="BN228" s="15">
        <v>0</v>
      </c>
      <c r="BO228" s="15">
        <v>0</v>
      </c>
      <c r="BP228" s="15">
        <v>0</v>
      </c>
      <c r="BQ228" s="15">
        <v>180</v>
      </c>
      <c r="BR228" s="15">
        <v>0</v>
      </c>
      <c r="BS228" s="18"/>
      <c r="BT228" s="19">
        <v>2</v>
      </c>
      <c r="BU228" s="18">
        <v>36</v>
      </c>
      <c r="BV228" s="18">
        <v>36</v>
      </c>
      <c r="BW228" s="18">
        <v>3</v>
      </c>
      <c r="BX228" s="17">
        <v>27892</v>
      </c>
      <c r="BY228" s="16" t="s">
        <v>325</v>
      </c>
      <c r="BZ228" s="15" t="s">
        <v>325</v>
      </c>
      <c r="CA228" s="15">
        <v>163.22999999999999</v>
      </c>
      <c r="CB228" s="15" t="s">
        <v>324</v>
      </c>
      <c r="CC228" s="15" t="s">
        <v>324</v>
      </c>
      <c r="CD228" s="15">
        <v>0</v>
      </c>
      <c r="CE228" s="15">
        <v>0</v>
      </c>
      <c r="CF228" s="15">
        <v>0</v>
      </c>
      <c r="CG228" s="15">
        <v>0</v>
      </c>
      <c r="CH228" s="15">
        <v>0</v>
      </c>
      <c r="CI228" s="15">
        <v>654.47</v>
      </c>
      <c r="CJ228" s="15">
        <v>130.88999999999999</v>
      </c>
      <c r="CK228" s="15">
        <v>0</v>
      </c>
      <c r="CL228" s="15">
        <v>0</v>
      </c>
      <c r="CM228" s="15">
        <v>0</v>
      </c>
      <c r="CN228" s="15">
        <v>0</v>
      </c>
      <c r="CO228" s="15">
        <v>0</v>
      </c>
      <c r="CP228" s="15">
        <v>3790.86</v>
      </c>
      <c r="CQ228" s="15">
        <v>0</v>
      </c>
      <c r="CR228" s="15">
        <v>0</v>
      </c>
      <c r="CS228" s="15">
        <v>282.39999999999998</v>
      </c>
      <c r="CT228" s="15">
        <v>0</v>
      </c>
      <c r="CU228" s="15">
        <v>0</v>
      </c>
      <c r="CV228" s="15">
        <v>0</v>
      </c>
      <c r="CW228" s="15">
        <v>0</v>
      </c>
      <c r="CX228" s="15">
        <v>0</v>
      </c>
      <c r="CY228" s="15">
        <v>0</v>
      </c>
      <c r="CZ228" s="15">
        <v>0</v>
      </c>
      <c r="DA228" s="15">
        <v>0</v>
      </c>
      <c r="DB228" s="15">
        <v>0</v>
      </c>
      <c r="DC228" s="15">
        <v>0</v>
      </c>
      <c r="DD228" s="15">
        <v>0</v>
      </c>
      <c r="DE228" s="15">
        <v>0</v>
      </c>
      <c r="DF228" s="15">
        <v>0</v>
      </c>
      <c r="DG228" s="15">
        <v>0</v>
      </c>
      <c r="DH228" s="15">
        <v>0</v>
      </c>
      <c r="DI228" s="15">
        <v>0</v>
      </c>
      <c r="DJ228" s="15">
        <v>0</v>
      </c>
      <c r="DK228" s="15">
        <v>35</v>
      </c>
      <c r="DL228" s="15">
        <v>0</v>
      </c>
      <c r="DM228" s="15">
        <v>0</v>
      </c>
      <c r="DN228" s="15">
        <v>0</v>
      </c>
      <c r="DO228" s="15">
        <v>0</v>
      </c>
      <c r="DP228" s="15">
        <v>0</v>
      </c>
      <c r="DQ228" s="15">
        <v>0</v>
      </c>
      <c r="DR228" s="15">
        <v>0</v>
      </c>
      <c r="DS228" s="15">
        <v>0</v>
      </c>
      <c r="DT228" s="15">
        <v>0</v>
      </c>
      <c r="DU228" s="15">
        <v>0</v>
      </c>
      <c r="DV228" s="15">
        <v>303.06</v>
      </c>
      <c r="DW228" s="15">
        <v>0</v>
      </c>
      <c r="DX228" s="13">
        <v>0</v>
      </c>
      <c r="DY228" s="13">
        <v>0</v>
      </c>
      <c r="DZ228" s="13">
        <v>0</v>
      </c>
      <c r="EA228" s="14">
        <v>40.409999999999997</v>
      </c>
      <c r="EC228" s="13">
        <v>30</v>
      </c>
    </row>
    <row r="229" spans="1:133" s="13" customFormat="1" x14ac:dyDescent="0.25">
      <c r="A229" s="25" t="s">
        <v>329</v>
      </c>
      <c r="B229" s="23">
        <v>2</v>
      </c>
      <c r="C229" s="23">
        <v>2</v>
      </c>
      <c r="D229" s="26" t="s">
        <v>367</v>
      </c>
      <c r="E229" s="15" t="s">
        <v>291</v>
      </c>
      <c r="F229" s="15" t="s">
        <v>366</v>
      </c>
      <c r="G229" s="15">
        <v>2720.45</v>
      </c>
      <c r="H229" s="15">
        <v>0</v>
      </c>
      <c r="I229" s="15">
        <v>0</v>
      </c>
      <c r="J229" s="15">
        <v>0</v>
      </c>
      <c r="K229" s="15">
        <v>0</v>
      </c>
      <c r="L229" s="15">
        <v>0</v>
      </c>
      <c r="M229" s="15">
        <v>5.31</v>
      </c>
      <c r="N229" s="15">
        <v>0</v>
      </c>
      <c r="O229" s="15">
        <v>0</v>
      </c>
      <c r="P229" s="15">
        <v>280.92</v>
      </c>
      <c r="Q229" s="15">
        <v>3184.21</v>
      </c>
      <c r="R229" s="15">
        <v>40.82</v>
      </c>
      <c r="S229" s="15">
        <v>0</v>
      </c>
      <c r="T229" s="15">
        <v>0</v>
      </c>
      <c r="U229" s="15">
        <v>2867.7799999999997</v>
      </c>
      <c r="V229" s="15">
        <v>3184.21</v>
      </c>
      <c r="W229" s="15">
        <v>0</v>
      </c>
      <c r="X229" s="15">
        <v>0</v>
      </c>
      <c r="Y229" s="15">
        <v>0</v>
      </c>
      <c r="Z229" s="15">
        <v>0</v>
      </c>
      <c r="AA229" s="15">
        <v>0</v>
      </c>
      <c r="AB229" s="15">
        <v>545.15</v>
      </c>
      <c r="AC229" s="24">
        <v>223.03</v>
      </c>
      <c r="AD229" s="15">
        <v>0</v>
      </c>
      <c r="AE229" s="23">
        <v>86.82</v>
      </c>
      <c r="AF229" s="23">
        <v>86.82</v>
      </c>
      <c r="AG229" s="15">
        <v>0</v>
      </c>
      <c r="AH229" s="15"/>
      <c r="AI229" s="15"/>
      <c r="AJ229" s="15"/>
      <c r="AK229" s="15"/>
      <c r="AL229" s="15"/>
      <c r="AM229" s="15"/>
      <c r="AN229" s="15"/>
      <c r="AO229" s="22"/>
      <c r="AP229" s="22"/>
      <c r="AQ229" s="15" t="s">
        <v>28</v>
      </c>
      <c r="AR229" s="15">
        <v>1</v>
      </c>
      <c r="AS229" s="21">
        <v>44866</v>
      </c>
      <c r="AT229" s="21" t="s">
        <v>324</v>
      </c>
      <c r="AU229" s="20">
        <v>0</v>
      </c>
      <c r="AV229" s="15"/>
      <c r="AW229" s="15">
        <v>0</v>
      </c>
      <c r="AX229" s="15">
        <v>0</v>
      </c>
      <c r="AY229" s="15">
        <v>0</v>
      </c>
      <c r="AZ229" s="15">
        <v>0</v>
      </c>
      <c r="BA229" s="15">
        <v>0</v>
      </c>
      <c r="BB229" s="15">
        <v>0</v>
      </c>
      <c r="BC229" s="15">
        <v>0</v>
      </c>
      <c r="BD229" s="15">
        <v>0</v>
      </c>
      <c r="BE229" s="15">
        <v>0</v>
      </c>
      <c r="BF229" s="15">
        <v>0</v>
      </c>
      <c r="BG229" s="15">
        <v>0</v>
      </c>
      <c r="BH229" s="15">
        <v>0</v>
      </c>
      <c r="BI229" s="15">
        <v>0</v>
      </c>
      <c r="BJ229" s="15">
        <v>0</v>
      </c>
      <c r="BK229" s="15">
        <v>0</v>
      </c>
      <c r="BL229" s="15">
        <v>0</v>
      </c>
      <c r="BM229" s="15">
        <v>0</v>
      </c>
      <c r="BN229" s="15">
        <v>0</v>
      </c>
      <c r="BO229" s="15">
        <v>0</v>
      </c>
      <c r="BP229" s="15">
        <v>0</v>
      </c>
      <c r="BQ229" s="15">
        <v>180</v>
      </c>
      <c r="BR229" s="15">
        <v>0</v>
      </c>
      <c r="BS229" s="18"/>
      <c r="BT229" s="19">
        <v>2</v>
      </c>
      <c r="BU229" s="18">
        <v>36</v>
      </c>
      <c r="BV229" s="18">
        <v>36</v>
      </c>
      <c r="BW229" s="18">
        <v>3</v>
      </c>
      <c r="BX229" s="17">
        <v>30292</v>
      </c>
      <c r="BY229" s="16" t="s">
        <v>325</v>
      </c>
      <c r="BZ229" s="15" t="s">
        <v>325</v>
      </c>
      <c r="CA229" s="15">
        <v>0</v>
      </c>
      <c r="CB229" s="15"/>
      <c r="CC229" s="15"/>
      <c r="CD229" s="15">
        <v>0</v>
      </c>
      <c r="CE229" s="15">
        <v>0</v>
      </c>
      <c r="CF229" s="15">
        <v>0</v>
      </c>
      <c r="CG229" s="15">
        <v>0</v>
      </c>
      <c r="CH229" s="15">
        <v>0</v>
      </c>
      <c r="CI229" s="15">
        <v>0</v>
      </c>
      <c r="CJ229" s="15">
        <v>0</v>
      </c>
      <c r="CK229" s="15">
        <v>0</v>
      </c>
      <c r="CL229" s="15">
        <v>0</v>
      </c>
      <c r="CM229" s="15">
        <v>0</v>
      </c>
      <c r="CN229" s="15">
        <v>181.36</v>
      </c>
      <c r="CO229" s="15">
        <v>0</v>
      </c>
      <c r="CP229" s="15">
        <v>3189.52</v>
      </c>
      <c r="CQ229" s="15">
        <v>0</v>
      </c>
      <c r="CR229" s="15">
        <v>0</v>
      </c>
      <c r="CS229" s="15">
        <v>282.39999999999998</v>
      </c>
      <c r="CT229" s="15">
        <v>0</v>
      </c>
      <c r="CU229" s="15">
        <v>0</v>
      </c>
      <c r="CV229" s="15">
        <v>0</v>
      </c>
      <c r="CW229" s="15">
        <v>0</v>
      </c>
      <c r="CX229" s="15">
        <v>0</v>
      </c>
      <c r="CY229" s="15">
        <v>0</v>
      </c>
      <c r="CZ229" s="15">
        <v>0</v>
      </c>
      <c r="DA229" s="15">
        <v>0</v>
      </c>
      <c r="DB229" s="15">
        <v>0</v>
      </c>
      <c r="DC229" s="15">
        <v>0</v>
      </c>
      <c r="DD229" s="15">
        <v>0</v>
      </c>
      <c r="DE229" s="15">
        <v>0</v>
      </c>
      <c r="DF229" s="15">
        <v>0</v>
      </c>
      <c r="DG229" s="15">
        <v>0</v>
      </c>
      <c r="DH229" s="15">
        <v>0</v>
      </c>
      <c r="DI229" s="15">
        <v>0</v>
      </c>
      <c r="DJ229" s="15">
        <v>0</v>
      </c>
      <c r="DK229" s="15">
        <v>0</v>
      </c>
      <c r="DL229" s="15">
        <v>0</v>
      </c>
      <c r="DM229" s="15">
        <v>0</v>
      </c>
      <c r="DN229" s="15">
        <v>0</v>
      </c>
      <c r="DO229" s="15">
        <v>0</v>
      </c>
      <c r="DP229" s="15">
        <v>0</v>
      </c>
      <c r="DQ229" s="15">
        <v>0</v>
      </c>
      <c r="DR229" s="15">
        <v>0</v>
      </c>
      <c r="DS229" s="15">
        <v>0</v>
      </c>
      <c r="DT229" s="15">
        <v>0</v>
      </c>
      <c r="DU229" s="15">
        <v>0</v>
      </c>
      <c r="DV229" s="15">
        <v>254.74</v>
      </c>
      <c r="DW229" s="15">
        <v>0</v>
      </c>
      <c r="DX229" s="13">
        <v>0</v>
      </c>
      <c r="DY229" s="13">
        <v>0</v>
      </c>
      <c r="DZ229" s="13">
        <v>0</v>
      </c>
      <c r="EA229" s="14">
        <v>40.409999999999997</v>
      </c>
      <c r="EC229" s="13">
        <v>30</v>
      </c>
    </row>
    <row r="230" spans="1:133" s="13" customFormat="1" x14ac:dyDescent="0.25">
      <c r="A230" s="25" t="s">
        <v>329</v>
      </c>
      <c r="B230" s="23">
        <v>2</v>
      </c>
      <c r="C230" s="23">
        <v>2</v>
      </c>
      <c r="D230" s="23" t="s">
        <v>345</v>
      </c>
      <c r="E230" s="15" t="s">
        <v>292</v>
      </c>
      <c r="F230" s="15" t="s">
        <v>365</v>
      </c>
      <c r="G230" s="15">
        <v>4591.6899999999996</v>
      </c>
      <c r="H230" s="15">
        <v>0</v>
      </c>
      <c r="I230" s="15">
        <v>0</v>
      </c>
      <c r="J230" s="15">
        <v>0</v>
      </c>
      <c r="K230" s="15">
        <v>0</v>
      </c>
      <c r="L230" s="15">
        <v>0</v>
      </c>
      <c r="M230" s="15">
        <v>0</v>
      </c>
      <c r="N230" s="15">
        <v>1147.92</v>
      </c>
      <c r="O230" s="15">
        <v>0</v>
      </c>
      <c r="P230" s="15">
        <v>701.43</v>
      </c>
      <c r="Q230" s="15">
        <v>6304.41</v>
      </c>
      <c r="R230" s="15">
        <v>603.72</v>
      </c>
      <c r="S230" s="15">
        <v>0</v>
      </c>
      <c r="T230" s="15">
        <v>0</v>
      </c>
      <c r="U230" s="15">
        <v>4999.26</v>
      </c>
      <c r="V230" s="15">
        <v>6304.41</v>
      </c>
      <c r="W230" s="15">
        <v>0</v>
      </c>
      <c r="X230" s="15">
        <v>0</v>
      </c>
      <c r="Y230" s="15">
        <v>0</v>
      </c>
      <c r="Z230" s="15">
        <v>0</v>
      </c>
      <c r="AA230" s="15">
        <v>0</v>
      </c>
      <c r="AB230" s="15">
        <v>1147.92</v>
      </c>
      <c r="AC230" s="24">
        <v>223.03</v>
      </c>
      <c r="AD230" s="15">
        <v>0</v>
      </c>
      <c r="AE230" s="23">
        <v>86.82</v>
      </c>
      <c r="AF230" s="23">
        <v>86.82</v>
      </c>
      <c r="AG230" s="15">
        <v>0</v>
      </c>
      <c r="AH230" s="15"/>
      <c r="AI230" s="15"/>
      <c r="AJ230" s="15"/>
      <c r="AK230" s="15"/>
      <c r="AL230" s="15"/>
      <c r="AM230" s="15"/>
      <c r="AN230" s="15"/>
      <c r="AO230" s="22"/>
      <c r="AP230" s="22"/>
      <c r="AQ230" s="15" t="s">
        <v>293</v>
      </c>
      <c r="AR230" s="15">
        <v>1</v>
      </c>
      <c r="AS230" s="21">
        <v>41791</v>
      </c>
      <c r="AT230" s="21" t="s">
        <v>324</v>
      </c>
      <c r="AU230" s="20">
        <v>0</v>
      </c>
      <c r="AV230" s="15"/>
      <c r="AW230" s="15">
        <v>0</v>
      </c>
      <c r="AX230" s="15">
        <v>0</v>
      </c>
      <c r="AY230" s="15">
        <v>0</v>
      </c>
      <c r="AZ230" s="15">
        <v>0</v>
      </c>
      <c r="BA230" s="15">
        <v>0</v>
      </c>
      <c r="BB230" s="15">
        <v>0</v>
      </c>
      <c r="BC230" s="15">
        <v>0</v>
      </c>
      <c r="BD230" s="15">
        <v>0</v>
      </c>
      <c r="BE230" s="15">
        <v>0</v>
      </c>
      <c r="BF230" s="15">
        <v>0</v>
      </c>
      <c r="BG230" s="15">
        <v>0</v>
      </c>
      <c r="BH230" s="15">
        <v>0</v>
      </c>
      <c r="BI230" s="15">
        <v>0</v>
      </c>
      <c r="BJ230" s="15">
        <v>0</v>
      </c>
      <c r="BK230" s="15">
        <v>0</v>
      </c>
      <c r="BL230" s="15">
        <v>0</v>
      </c>
      <c r="BM230" s="15">
        <v>0</v>
      </c>
      <c r="BN230" s="15">
        <v>0</v>
      </c>
      <c r="BO230" s="15">
        <v>0</v>
      </c>
      <c r="BP230" s="15">
        <v>0</v>
      </c>
      <c r="BQ230" s="15">
        <v>220</v>
      </c>
      <c r="BR230" s="15">
        <v>0</v>
      </c>
      <c r="BS230" s="18"/>
      <c r="BT230" s="19">
        <v>2</v>
      </c>
      <c r="BU230" s="18">
        <v>44</v>
      </c>
      <c r="BV230" s="18">
        <v>44</v>
      </c>
      <c r="BW230" s="18">
        <v>4</v>
      </c>
      <c r="BX230" s="17">
        <v>32645</v>
      </c>
      <c r="BY230" s="16" t="s">
        <v>325</v>
      </c>
      <c r="BZ230" s="15" t="s">
        <v>325</v>
      </c>
      <c r="CA230" s="15">
        <v>0</v>
      </c>
      <c r="CB230" s="15" t="s">
        <v>324</v>
      </c>
      <c r="CC230" s="15" t="s">
        <v>324</v>
      </c>
      <c r="CD230" s="15">
        <v>0</v>
      </c>
      <c r="CE230" s="15">
        <v>0</v>
      </c>
      <c r="CF230" s="15">
        <v>0</v>
      </c>
      <c r="CG230" s="15">
        <v>0</v>
      </c>
      <c r="CH230" s="15">
        <v>0</v>
      </c>
      <c r="CI230" s="15">
        <v>0</v>
      </c>
      <c r="CJ230" s="15">
        <v>0</v>
      </c>
      <c r="CK230" s="15">
        <v>0</v>
      </c>
      <c r="CL230" s="15">
        <v>0</v>
      </c>
      <c r="CM230" s="15">
        <v>0</v>
      </c>
      <c r="CN230" s="15">
        <v>0</v>
      </c>
      <c r="CO230" s="15">
        <v>0</v>
      </c>
      <c r="CP230" s="15">
        <v>6304.41</v>
      </c>
      <c r="CQ230" s="15">
        <v>0</v>
      </c>
      <c r="CR230" s="15">
        <v>0</v>
      </c>
      <c r="CS230" s="15">
        <v>564.79999999999995</v>
      </c>
      <c r="CT230" s="15">
        <v>0</v>
      </c>
      <c r="CU230" s="15">
        <v>0</v>
      </c>
      <c r="CV230" s="15">
        <v>0</v>
      </c>
      <c r="CW230" s="15">
        <v>0</v>
      </c>
      <c r="CX230" s="15">
        <v>0</v>
      </c>
      <c r="CY230" s="15">
        <v>0</v>
      </c>
      <c r="CZ230" s="15">
        <v>0</v>
      </c>
      <c r="DA230" s="15">
        <v>0</v>
      </c>
      <c r="DB230" s="15">
        <v>0</v>
      </c>
      <c r="DC230" s="15">
        <v>0</v>
      </c>
      <c r="DD230" s="15">
        <v>0</v>
      </c>
      <c r="DE230" s="15">
        <v>0</v>
      </c>
      <c r="DF230" s="15">
        <v>0</v>
      </c>
      <c r="DG230" s="15">
        <v>0</v>
      </c>
      <c r="DH230" s="15">
        <v>0</v>
      </c>
      <c r="DI230" s="15">
        <v>0</v>
      </c>
      <c r="DJ230" s="15">
        <v>0</v>
      </c>
      <c r="DK230" s="15">
        <v>0</v>
      </c>
      <c r="DL230" s="15">
        <v>0</v>
      </c>
      <c r="DM230" s="15">
        <v>0</v>
      </c>
      <c r="DN230" s="15">
        <v>0</v>
      </c>
      <c r="DO230" s="15">
        <v>0</v>
      </c>
      <c r="DP230" s="15">
        <v>0</v>
      </c>
      <c r="DQ230" s="15">
        <v>0</v>
      </c>
      <c r="DR230" s="15">
        <v>0</v>
      </c>
      <c r="DS230" s="15">
        <v>0</v>
      </c>
      <c r="DT230" s="15">
        <v>0</v>
      </c>
      <c r="DU230" s="15">
        <v>0</v>
      </c>
      <c r="DV230" s="15">
        <v>504.35</v>
      </c>
      <c r="DW230" s="15">
        <v>0</v>
      </c>
      <c r="DX230" s="13">
        <v>0</v>
      </c>
      <c r="DY230" s="13">
        <v>0</v>
      </c>
      <c r="DZ230" s="13">
        <v>0</v>
      </c>
      <c r="EA230" s="14">
        <v>40.409999999999997</v>
      </c>
      <c r="EC230" s="13">
        <v>30</v>
      </c>
    </row>
    <row r="231" spans="1:133" s="13" customFormat="1" x14ac:dyDescent="0.25">
      <c r="A231" s="25" t="s">
        <v>329</v>
      </c>
      <c r="B231" s="23">
        <v>2</v>
      </c>
      <c r="C231" s="23">
        <v>2</v>
      </c>
      <c r="D231" s="23" t="s">
        <v>355</v>
      </c>
      <c r="E231" s="15" t="s">
        <v>294</v>
      </c>
      <c r="F231" s="15" t="s">
        <v>364</v>
      </c>
      <c r="G231" s="15">
        <v>1081.1099999999999</v>
      </c>
      <c r="H231" s="15">
        <v>0</v>
      </c>
      <c r="I231" s="15">
        <v>0</v>
      </c>
      <c r="J231" s="15">
        <v>0</v>
      </c>
      <c r="K231" s="15">
        <v>0</v>
      </c>
      <c r="L231" s="15">
        <v>0</v>
      </c>
      <c r="M231" s="15">
        <v>0.8</v>
      </c>
      <c r="N231" s="15">
        <v>0</v>
      </c>
      <c r="O231" s="15">
        <v>0</v>
      </c>
      <c r="P231" s="15">
        <v>309.49</v>
      </c>
      <c r="Q231" s="15">
        <v>3422.31</v>
      </c>
      <c r="R231" s="15">
        <v>32.4</v>
      </c>
      <c r="S231" s="15">
        <v>0</v>
      </c>
      <c r="T231" s="15">
        <v>0</v>
      </c>
      <c r="U231" s="15">
        <v>2945.49</v>
      </c>
      <c r="V231" s="15">
        <v>3422.31</v>
      </c>
      <c r="W231" s="15">
        <v>0</v>
      </c>
      <c r="X231" s="15">
        <v>0</v>
      </c>
      <c r="Y231" s="15">
        <v>0</v>
      </c>
      <c r="Z231" s="15">
        <v>0</v>
      </c>
      <c r="AA231" s="15">
        <v>0</v>
      </c>
      <c r="AB231" s="15">
        <v>216.38</v>
      </c>
      <c r="AC231" s="24">
        <v>223.03</v>
      </c>
      <c r="AD231" s="15">
        <v>0</v>
      </c>
      <c r="AE231" s="23">
        <v>86.82</v>
      </c>
      <c r="AF231" s="23">
        <v>86.82</v>
      </c>
      <c r="AG231" s="15">
        <v>0</v>
      </c>
      <c r="AH231" s="15"/>
      <c r="AI231" s="15"/>
      <c r="AJ231" s="15"/>
      <c r="AK231" s="15"/>
      <c r="AL231" s="15"/>
      <c r="AM231" s="15"/>
      <c r="AN231" s="15"/>
      <c r="AO231" s="22"/>
      <c r="AP231" s="22"/>
      <c r="AQ231" s="15" t="s">
        <v>51</v>
      </c>
      <c r="AR231" s="15">
        <v>1</v>
      </c>
      <c r="AS231" s="21">
        <v>44727</v>
      </c>
      <c r="AT231" s="21" t="s">
        <v>324</v>
      </c>
      <c r="AU231" s="20">
        <v>0</v>
      </c>
      <c r="AV231" s="15"/>
      <c r="AW231" s="15">
        <v>0</v>
      </c>
      <c r="AX231" s="15">
        <v>0</v>
      </c>
      <c r="AY231" s="15">
        <v>0</v>
      </c>
      <c r="AZ231" s="15">
        <v>0</v>
      </c>
      <c r="BA231" s="15">
        <v>0</v>
      </c>
      <c r="BB231" s="15">
        <v>0</v>
      </c>
      <c r="BC231" s="15">
        <v>0</v>
      </c>
      <c r="BD231" s="15">
        <v>0</v>
      </c>
      <c r="BE231" s="15">
        <v>0</v>
      </c>
      <c r="BF231" s="15">
        <v>0</v>
      </c>
      <c r="BG231" s="15">
        <v>0</v>
      </c>
      <c r="BH231" s="15">
        <v>0</v>
      </c>
      <c r="BI231" s="15">
        <v>0</v>
      </c>
      <c r="BJ231" s="15">
        <v>0</v>
      </c>
      <c r="BK231" s="15">
        <v>0</v>
      </c>
      <c r="BL231" s="15">
        <v>0</v>
      </c>
      <c r="BM231" s="15">
        <v>0</v>
      </c>
      <c r="BN231" s="15">
        <v>0</v>
      </c>
      <c r="BO231" s="15">
        <v>0</v>
      </c>
      <c r="BP231" s="15">
        <v>0</v>
      </c>
      <c r="BQ231" s="15">
        <v>180</v>
      </c>
      <c r="BR231" s="15">
        <v>0</v>
      </c>
      <c r="BS231" s="18"/>
      <c r="BT231" s="19">
        <v>2</v>
      </c>
      <c r="BU231" s="18">
        <v>36</v>
      </c>
      <c r="BV231" s="18">
        <v>36</v>
      </c>
      <c r="BW231" s="18">
        <v>3</v>
      </c>
      <c r="BX231" s="17">
        <v>29608</v>
      </c>
      <c r="BY231" s="16" t="s">
        <v>325</v>
      </c>
      <c r="BZ231" s="15" t="s">
        <v>325</v>
      </c>
      <c r="CA231" s="15">
        <v>129.72999999999999</v>
      </c>
      <c r="CB231" s="15"/>
      <c r="CC231" s="15"/>
      <c r="CD231" s="15">
        <v>0</v>
      </c>
      <c r="CE231" s="15">
        <v>0</v>
      </c>
      <c r="CF231" s="15">
        <v>0</v>
      </c>
      <c r="CG231" s="15">
        <v>0</v>
      </c>
      <c r="CH231" s="15">
        <v>0</v>
      </c>
      <c r="CI231" s="15">
        <v>459.28</v>
      </c>
      <c r="CJ231" s="15">
        <v>91.86</v>
      </c>
      <c r="CK231" s="15">
        <v>0</v>
      </c>
      <c r="CL231" s="15">
        <v>0</v>
      </c>
      <c r="CM231" s="15">
        <v>0</v>
      </c>
      <c r="CN231" s="15">
        <v>144.15</v>
      </c>
      <c r="CO231" s="15">
        <v>0</v>
      </c>
      <c r="CP231" s="15">
        <v>3423.1099999999997</v>
      </c>
      <c r="CQ231" s="15">
        <v>0</v>
      </c>
      <c r="CR231" s="15">
        <v>1081.1099999999999</v>
      </c>
      <c r="CS231" s="15">
        <v>564.79999999999995</v>
      </c>
      <c r="CT231" s="15">
        <v>0</v>
      </c>
      <c r="CU231" s="15">
        <v>0</v>
      </c>
      <c r="CV231" s="15">
        <v>0</v>
      </c>
      <c r="CW231" s="15">
        <v>0</v>
      </c>
      <c r="CX231" s="15">
        <v>0</v>
      </c>
      <c r="CY231" s="15">
        <v>0</v>
      </c>
      <c r="CZ231" s="15">
        <v>0</v>
      </c>
      <c r="DA231" s="15">
        <v>0</v>
      </c>
      <c r="DB231" s="15">
        <v>0</v>
      </c>
      <c r="DC231" s="15">
        <v>0</v>
      </c>
      <c r="DD231" s="15">
        <v>0</v>
      </c>
      <c r="DE231" s="15">
        <v>0</v>
      </c>
      <c r="DF231" s="15">
        <v>0</v>
      </c>
      <c r="DG231" s="15">
        <v>0</v>
      </c>
      <c r="DH231" s="15">
        <v>0</v>
      </c>
      <c r="DI231" s="15">
        <v>0</v>
      </c>
      <c r="DJ231" s="15">
        <v>0</v>
      </c>
      <c r="DK231" s="15">
        <v>6</v>
      </c>
      <c r="DL231" s="15">
        <v>0</v>
      </c>
      <c r="DM231" s="15">
        <v>0</v>
      </c>
      <c r="DN231" s="15">
        <v>0</v>
      </c>
      <c r="DO231" s="15">
        <v>0</v>
      </c>
      <c r="DP231" s="15">
        <v>0</v>
      </c>
      <c r="DQ231" s="15">
        <v>0</v>
      </c>
      <c r="DR231" s="15">
        <v>0</v>
      </c>
      <c r="DS231" s="15">
        <v>0</v>
      </c>
      <c r="DT231" s="15">
        <v>0</v>
      </c>
      <c r="DU231" s="15">
        <v>0</v>
      </c>
      <c r="DV231" s="15">
        <v>273.77999999999997</v>
      </c>
      <c r="DW231" s="15">
        <v>0</v>
      </c>
      <c r="DX231" s="13">
        <v>0</v>
      </c>
      <c r="DY231" s="13">
        <v>0</v>
      </c>
      <c r="DZ231" s="13">
        <v>0</v>
      </c>
      <c r="EA231" s="14">
        <v>40.409999999999997</v>
      </c>
      <c r="EC231" s="13">
        <v>15</v>
      </c>
    </row>
    <row r="232" spans="1:133" s="13" customFormat="1" x14ac:dyDescent="0.25">
      <c r="A232" s="25" t="s">
        <v>329</v>
      </c>
      <c r="B232" s="23">
        <v>2</v>
      </c>
      <c r="C232" s="23">
        <v>2</v>
      </c>
      <c r="D232" s="26" t="s">
        <v>358</v>
      </c>
      <c r="E232" s="15" t="s">
        <v>295</v>
      </c>
      <c r="F232" s="15" t="s">
        <v>363</v>
      </c>
      <c r="G232" s="15">
        <v>2610</v>
      </c>
      <c r="H232" s="15">
        <v>0</v>
      </c>
      <c r="I232" s="15">
        <v>0</v>
      </c>
      <c r="J232" s="15">
        <v>0</v>
      </c>
      <c r="K232" s="15">
        <v>0</v>
      </c>
      <c r="L232" s="15">
        <v>0</v>
      </c>
      <c r="M232" s="15">
        <v>0</v>
      </c>
      <c r="N232" s="15">
        <v>640.4</v>
      </c>
      <c r="O232" s="15">
        <v>100.4</v>
      </c>
      <c r="P232" s="15">
        <v>379.59</v>
      </c>
      <c r="Q232" s="15">
        <v>4005.6</v>
      </c>
      <c r="R232" s="15">
        <v>151.24</v>
      </c>
      <c r="S232" s="15">
        <v>0</v>
      </c>
      <c r="T232" s="15">
        <v>0</v>
      </c>
      <c r="U232" s="15">
        <v>3474.7700000000004</v>
      </c>
      <c r="V232" s="15">
        <v>4005.6</v>
      </c>
      <c r="W232" s="15">
        <v>0</v>
      </c>
      <c r="X232" s="15">
        <v>0</v>
      </c>
      <c r="Y232" s="15">
        <v>0</v>
      </c>
      <c r="Z232" s="15">
        <v>0</v>
      </c>
      <c r="AA232" s="15">
        <v>0</v>
      </c>
      <c r="AB232" s="15">
        <v>670.16</v>
      </c>
      <c r="AC232" s="24">
        <v>223.03</v>
      </c>
      <c r="AD232" s="15">
        <v>0</v>
      </c>
      <c r="AE232" s="23">
        <v>86.82</v>
      </c>
      <c r="AF232" s="23">
        <v>86.82</v>
      </c>
      <c r="AG232" s="15">
        <v>0</v>
      </c>
      <c r="AH232" s="15"/>
      <c r="AI232" s="15"/>
      <c r="AJ232" s="15"/>
      <c r="AK232" s="15"/>
      <c r="AL232" s="15"/>
      <c r="AM232" s="15"/>
      <c r="AN232" s="15"/>
      <c r="AO232" s="22"/>
      <c r="AP232" s="22"/>
      <c r="AQ232" s="15" t="s">
        <v>296</v>
      </c>
      <c r="AR232" s="15">
        <v>1</v>
      </c>
      <c r="AS232" s="21">
        <v>44641</v>
      </c>
      <c r="AT232" s="21" t="s">
        <v>324</v>
      </c>
      <c r="AU232" s="20">
        <v>0</v>
      </c>
      <c r="AV232" s="15"/>
      <c r="AW232" s="15">
        <v>0</v>
      </c>
      <c r="AX232" s="15">
        <v>0</v>
      </c>
      <c r="AY232" s="15">
        <v>0</v>
      </c>
      <c r="AZ232" s="15">
        <v>0</v>
      </c>
      <c r="BA232" s="15">
        <v>0</v>
      </c>
      <c r="BB232" s="15">
        <v>0</v>
      </c>
      <c r="BC232" s="15">
        <v>0</v>
      </c>
      <c r="BD232" s="15">
        <v>0</v>
      </c>
      <c r="BE232" s="15">
        <v>0</v>
      </c>
      <c r="BF232" s="15">
        <v>0</v>
      </c>
      <c r="BG232" s="15">
        <v>0</v>
      </c>
      <c r="BH232" s="15">
        <v>0</v>
      </c>
      <c r="BI232" s="15">
        <v>0</v>
      </c>
      <c r="BJ232" s="15">
        <v>0</v>
      </c>
      <c r="BK232" s="15">
        <v>0</v>
      </c>
      <c r="BL232" s="15">
        <v>0</v>
      </c>
      <c r="BM232" s="15">
        <v>0</v>
      </c>
      <c r="BN232" s="15">
        <v>0</v>
      </c>
      <c r="BO232" s="15">
        <v>0</v>
      </c>
      <c r="BP232" s="15">
        <v>0</v>
      </c>
      <c r="BQ232" s="15">
        <v>220</v>
      </c>
      <c r="BR232" s="15">
        <v>0</v>
      </c>
      <c r="BS232" s="18"/>
      <c r="BT232" s="19">
        <v>2</v>
      </c>
      <c r="BU232" s="18">
        <v>44</v>
      </c>
      <c r="BV232" s="18">
        <v>44</v>
      </c>
      <c r="BW232" s="18">
        <v>4</v>
      </c>
      <c r="BX232" s="17">
        <v>33759</v>
      </c>
      <c r="BY232" s="16" t="s">
        <v>325</v>
      </c>
      <c r="BZ232" s="15" t="s">
        <v>325</v>
      </c>
      <c r="CA232" s="15">
        <v>0</v>
      </c>
      <c r="CB232" s="15"/>
      <c r="CC232" s="15"/>
      <c r="CD232" s="15">
        <v>0</v>
      </c>
      <c r="CE232" s="15">
        <v>0</v>
      </c>
      <c r="CF232" s="15">
        <v>0</v>
      </c>
      <c r="CG232" s="15">
        <v>0</v>
      </c>
      <c r="CH232" s="15">
        <v>0</v>
      </c>
      <c r="CI232" s="15">
        <v>0</v>
      </c>
      <c r="CJ232" s="15">
        <v>0</v>
      </c>
      <c r="CK232" s="15">
        <v>0</v>
      </c>
      <c r="CL232" s="15">
        <v>0</v>
      </c>
      <c r="CM232" s="15">
        <v>0</v>
      </c>
      <c r="CN232" s="15">
        <v>0</v>
      </c>
      <c r="CO232" s="15">
        <v>0</v>
      </c>
      <c r="CP232" s="15">
        <v>4005.6000000000004</v>
      </c>
      <c r="CQ232" s="15">
        <v>0</v>
      </c>
      <c r="CR232" s="15">
        <v>90</v>
      </c>
      <c r="CS232" s="15">
        <v>564.79999999999995</v>
      </c>
      <c r="CT232" s="15">
        <v>0</v>
      </c>
      <c r="CU232" s="15">
        <v>0</v>
      </c>
      <c r="CV232" s="15">
        <v>0</v>
      </c>
      <c r="CW232" s="15">
        <v>0</v>
      </c>
      <c r="CX232" s="15">
        <v>0</v>
      </c>
      <c r="CY232" s="15">
        <v>0</v>
      </c>
      <c r="CZ232" s="15">
        <v>0</v>
      </c>
      <c r="DA232" s="15">
        <v>0</v>
      </c>
      <c r="DB232" s="15">
        <v>0</v>
      </c>
      <c r="DC232" s="15">
        <v>0</v>
      </c>
      <c r="DD232" s="15">
        <v>0</v>
      </c>
      <c r="DE232" s="15">
        <v>0</v>
      </c>
      <c r="DF232" s="15">
        <v>0</v>
      </c>
      <c r="DG232" s="15">
        <v>0</v>
      </c>
      <c r="DH232" s="15">
        <v>0</v>
      </c>
      <c r="DI232" s="15">
        <v>0</v>
      </c>
      <c r="DJ232" s="15">
        <v>0</v>
      </c>
      <c r="DK232" s="15">
        <v>0</v>
      </c>
      <c r="DL232" s="15">
        <v>0</v>
      </c>
      <c r="DM232" s="15">
        <v>0</v>
      </c>
      <c r="DN232" s="15">
        <v>0</v>
      </c>
      <c r="DO232" s="15">
        <v>0</v>
      </c>
      <c r="DP232" s="15">
        <v>0</v>
      </c>
      <c r="DQ232" s="15">
        <v>0</v>
      </c>
      <c r="DR232" s="15">
        <v>0</v>
      </c>
      <c r="DS232" s="15">
        <v>0</v>
      </c>
      <c r="DT232" s="15">
        <v>0</v>
      </c>
      <c r="DU232" s="15">
        <v>0</v>
      </c>
      <c r="DV232" s="15">
        <v>320.45</v>
      </c>
      <c r="DW232" s="15">
        <v>0</v>
      </c>
      <c r="DX232" s="13">
        <v>0</v>
      </c>
      <c r="DY232" s="13">
        <v>0</v>
      </c>
      <c r="DZ232" s="13">
        <v>0</v>
      </c>
      <c r="EA232" s="14">
        <v>40.409999999999997</v>
      </c>
      <c r="EC232" s="13">
        <v>29</v>
      </c>
    </row>
    <row r="233" spans="1:133" s="13" customFormat="1" x14ac:dyDescent="0.25">
      <c r="A233" s="25" t="s">
        <v>329</v>
      </c>
      <c r="B233" s="23">
        <v>2</v>
      </c>
      <c r="C233" s="23">
        <v>2</v>
      </c>
      <c r="D233" s="23" t="s">
        <v>355</v>
      </c>
      <c r="E233" s="15" t="s">
        <v>297</v>
      </c>
      <c r="F233" s="15" t="s">
        <v>362</v>
      </c>
      <c r="G233" s="15">
        <v>2894.8</v>
      </c>
      <c r="H233" s="15">
        <v>0</v>
      </c>
      <c r="I233" s="15">
        <v>0</v>
      </c>
      <c r="J233" s="15">
        <v>0</v>
      </c>
      <c r="K233" s="15">
        <v>0</v>
      </c>
      <c r="L233" s="15">
        <v>0</v>
      </c>
      <c r="M233" s="15">
        <v>1.5</v>
      </c>
      <c r="N233" s="15">
        <v>144.74</v>
      </c>
      <c r="O233" s="15">
        <v>0</v>
      </c>
      <c r="P233" s="15">
        <v>331.33</v>
      </c>
      <c r="Q233" s="15">
        <v>3604.34</v>
      </c>
      <c r="R233" s="15">
        <v>91.05</v>
      </c>
      <c r="S233" s="15">
        <v>0</v>
      </c>
      <c r="T233" s="15">
        <v>0</v>
      </c>
      <c r="U233" s="15">
        <v>3183.46</v>
      </c>
      <c r="V233" s="15">
        <v>3604.34</v>
      </c>
      <c r="W233" s="15">
        <v>0</v>
      </c>
      <c r="X233" s="15">
        <v>0</v>
      </c>
      <c r="Y233" s="15">
        <v>0</v>
      </c>
      <c r="Z233" s="15">
        <v>0</v>
      </c>
      <c r="AA233" s="15">
        <v>0</v>
      </c>
      <c r="AB233" s="15">
        <v>608.21</v>
      </c>
      <c r="AC233" s="24">
        <v>223.03</v>
      </c>
      <c r="AD233" s="15">
        <v>0</v>
      </c>
      <c r="AE233" s="23">
        <v>86.82</v>
      </c>
      <c r="AF233" s="23">
        <v>86.82</v>
      </c>
      <c r="AG233" s="15">
        <v>0</v>
      </c>
      <c r="AH233" s="15"/>
      <c r="AI233" s="15"/>
      <c r="AJ233" s="15"/>
      <c r="AK233" s="15"/>
      <c r="AL233" s="15"/>
      <c r="AM233" s="15"/>
      <c r="AN233" s="15"/>
      <c r="AO233" s="22"/>
      <c r="AP233" s="22"/>
      <c r="AQ233" s="15" t="s">
        <v>15</v>
      </c>
      <c r="AR233" s="15">
        <v>1</v>
      </c>
      <c r="AS233" s="21">
        <v>42439</v>
      </c>
      <c r="AT233" s="21" t="s">
        <v>324</v>
      </c>
      <c r="AU233" s="20">
        <v>0</v>
      </c>
      <c r="AV233" s="15"/>
      <c r="AW233" s="15">
        <v>0</v>
      </c>
      <c r="AX233" s="15">
        <v>0</v>
      </c>
      <c r="AY233" s="15">
        <v>0</v>
      </c>
      <c r="AZ233" s="15">
        <v>0</v>
      </c>
      <c r="BA233" s="15">
        <v>0</v>
      </c>
      <c r="BB233" s="15">
        <v>0</v>
      </c>
      <c r="BC233" s="15">
        <v>0</v>
      </c>
      <c r="BD233" s="15">
        <v>0</v>
      </c>
      <c r="BE233" s="15">
        <v>0</v>
      </c>
      <c r="BF233" s="15">
        <v>0</v>
      </c>
      <c r="BG233" s="15">
        <v>0</v>
      </c>
      <c r="BH233" s="15">
        <v>0</v>
      </c>
      <c r="BI233" s="15">
        <v>0</v>
      </c>
      <c r="BJ233" s="15">
        <v>0</v>
      </c>
      <c r="BK233" s="15">
        <v>0</v>
      </c>
      <c r="BL233" s="15">
        <v>0</v>
      </c>
      <c r="BM233" s="15">
        <v>0</v>
      </c>
      <c r="BN233" s="15">
        <v>0</v>
      </c>
      <c r="BO233" s="15">
        <v>0</v>
      </c>
      <c r="BP233" s="15">
        <v>0</v>
      </c>
      <c r="BQ233" s="15">
        <v>180</v>
      </c>
      <c r="BR233" s="15">
        <v>0</v>
      </c>
      <c r="BS233" s="18"/>
      <c r="BT233" s="19">
        <v>2</v>
      </c>
      <c r="BU233" s="18">
        <v>36</v>
      </c>
      <c r="BV233" s="18">
        <v>36</v>
      </c>
      <c r="BW233" s="18">
        <v>4</v>
      </c>
      <c r="BX233" s="17">
        <v>29495</v>
      </c>
      <c r="BY233" s="16" t="s">
        <v>326</v>
      </c>
      <c r="BZ233" s="15" t="s">
        <v>325</v>
      </c>
      <c r="CA233" s="15">
        <v>0</v>
      </c>
      <c r="CB233" s="15" t="s">
        <v>324</v>
      </c>
      <c r="CC233" s="15" t="s">
        <v>324</v>
      </c>
      <c r="CD233" s="15">
        <v>0</v>
      </c>
      <c r="CE233" s="15">
        <v>0</v>
      </c>
      <c r="CF233" s="15">
        <v>0</v>
      </c>
      <c r="CG233" s="15">
        <v>0</v>
      </c>
      <c r="CH233" s="15">
        <v>0</v>
      </c>
      <c r="CI233" s="15">
        <v>0</v>
      </c>
      <c r="CJ233" s="15">
        <v>0</v>
      </c>
      <c r="CK233" s="15">
        <v>0</v>
      </c>
      <c r="CL233" s="15">
        <v>0</v>
      </c>
      <c r="CM233" s="15">
        <v>0</v>
      </c>
      <c r="CN233" s="15">
        <v>0</v>
      </c>
      <c r="CO233" s="15">
        <v>0</v>
      </c>
      <c r="CP233" s="15">
        <v>3605.84</v>
      </c>
      <c r="CQ233" s="15">
        <v>0</v>
      </c>
      <c r="CR233" s="15">
        <v>0</v>
      </c>
      <c r="CS233" s="15">
        <v>564.79999999999995</v>
      </c>
      <c r="CT233" s="15">
        <v>0</v>
      </c>
      <c r="CU233" s="15">
        <v>0</v>
      </c>
      <c r="CV233" s="15">
        <v>0</v>
      </c>
      <c r="CW233" s="15">
        <v>0</v>
      </c>
      <c r="CX233" s="15">
        <v>0</v>
      </c>
      <c r="CY233" s="15">
        <v>0</v>
      </c>
      <c r="CZ233" s="15">
        <v>0</v>
      </c>
      <c r="DA233" s="15">
        <v>0</v>
      </c>
      <c r="DB233" s="15">
        <v>0</v>
      </c>
      <c r="DC233" s="15">
        <v>0</v>
      </c>
      <c r="DD233" s="15">
        <v>0</v>
      </c>
      <c r="DE233" s="15">
        <v>0</v>
      </c>
      <c r="DF233" s="15">
        <v>0</v>
      </c>
      <c r="DG233" s="15">
        <v>0</v>
      </c>
      <c r="DH233" s="15">
        <v>0</v>
      </c>
      <c r="DI233" s="15">
        <v>0</v>
      </c>
      <c r="DJ233" s="15">
        <v>0</v>
      </c>
      <c r="DK233" s="15">
        <v>0</v>
      </c>
      <c r="DL233" s="15">
        <v>0</v>
      </c>
      <c r="DM233" s="15">
        <v>0</v>
      </c>
      <c r="DN233" s="15">
        <v>0</v>
      </c>
      <c r="DO233" s="15">
        <v>0</v>
      </c>
      <c r="DP233" s="15">
        <v>0</v>
      </c>
      <c r="DQ233" s="15">
        <v>0</v>
      </c>
      <c r="DR233" s="15">
        <v>0</v>
      </c>
      <c r="DS233" s="15">
        <v>0</v>
      </c>
      <c r="DT233" s="15">
        <v>0</v>
      </c>
      <c r="DU233" s="15">
        <v>0</v>
      </c>
      <c r="DV233" s="15">
        <v>288.35000000000002</v>
      </c>
      <c r="DW233" s="15">
        <v>0</v>
      </c>
      <c r="DX233" s="13">
        <v>0</v>
      </c>
      <c r="DY233" s="13">
        <v>0</v>
      </c>
      <c r="DZ233" s="13">
        <v>0</v>
      </c>
      <c r="EA233" s="14">
        <v>40.409999999999997</v>
      </c>
      <c r="EC233" s="13">
        <v>30</v>
      </c>
    </row>
    <row r="234" spans="1:133" s="13" customFormat="1" x14ac:dyDescent="0.25">
      <c r="A234" s="25" t="s">
        <v>329</v>
      </c>
      <c r="B234" s="23">
        <v>2</v>
      </c>
      <c r="C234" s="23">
        <v>2</v>
      </c>
      <c r="D234" s="26" t="s">
        <v>355</v>
      </c>
      <c r="E234" s="15" t="s">
        <v>298</v>
      </c>
      <c r="F234" s="15" t="s">
        <v>361</v>
      </c>
      <c r="G234" s="15">
        <v>1364.93</v>
      </c>
      <c r="H234" s="15">
        <v>0</v>
      </c>
      <c r="I234" s="15">
        <v>0</v>
      </c>
      <c r="J234" s="15">
        <v>0</v>
      </c>
      <c r="K234" s="15">
        <v>0</v>
      </c>
      <c r="L234" s="15">
        <v>0</v>
      </c>
      <c r="M234" s="15">
        <v>0.24</v>
      </c>
      <c r="N234" s="15">
        <v>0</v>
      </c>
      <c r="O234" s="15">
        <v>0</v>
      </c>
      <c r="P234" s="15">
        <v>173.67</v>
      </c>
      <c r="Q234" s="15">
        <v>2165.06</v>
      </c>
      <c r="R234" s="15">
        <v>0</v>
      </c>
      <c r="S234" s="15">
        <v>0</v>
      </c>
      <c r="T234" s="15">
        <v>0</v>
      </c>
      <c r="U234" s="15">
        <v>1985.63</v>
      </c>
      <c r="V234" s="15">
        <v>2165.06</v>
      </c>
      <c r="W234" s="15">
        <v>0</v>
      </c>
      <c r="X234" s="15">
        <v>0</v>
      </c>
      <c r="Y234" s="15">
        <v>0</v>
      </c>
      <c r="Z234" s="15">
        <v>0</v>
      </c>
      <c r="AA234" s="15">
        <v>0</v>
      </c>
      <c r="AB234" s="15">
        <v>273.02999999999997</v>
      </c>
      <c r="AC234" s="24">
        <v>223.03</v>
      </c>
      <c r="AD234" s="15">
        <v>0</v>
      </c>
      <c r="AE234" s="23">
        <v>86.82</v>
      </c>
      <c r="AF234" s="23">
        <v>86.82</v>
      </c>
      <c r="AG234" s="15">
        <v>0</v>
      </c>
      <c r="AH234" s="15"/>
      <c r="AI234" s="15"/>
      <c r="AJ234" s="15"/>
      <c r="AK234" s="15"/>
      <c r="AL234" s="15"/>
      <c r="AM234" s="15"/>
      <c r="AN234" s="15"/>
      <c r="AO234" s="22"/>
      <c r="AP234" s="22"/>
      <c r="AQ234" s="15" t="s">
        <v>17</v>
      </c>
      <c r="AR234" s="15">
        <v>1</v>
      </c>
      <c r="AS234" s="21">
        <v>44545</v>
      </c>
      <c r="AT234" s="21" t="s">
        <v>324</v>
      </c>
      <c r="AU234" s="20">
        <v>0</v>
      </c>
      <c r="AV234" s="15"/>
      <c r="AW234" s="15">
        <v>0</v>
      </c>
      <c r="AX234" s="15">
        <v>0</v>
      </c>
      <c r="AY234" s="15">
        <v>0</v>
      </c>
      <c r="AZ234" s="15">
        <v>0</v>
      </c>
      <c r="BA234" s="15">
        <v>0</v>
      </c>
      <c r="BB234" s="15">
        <v>0</v>
      </c>
      <c r="BC234" s="15">
        <v>0</v>
      </c>
      <c r="BD234" s="15">
        <v>0</v>
      </c>
      <c r="BE234" s="15">
        <v>0</v>
      </c>
      <c r="BF234" s="15">
        <v>0</v>
      </c>
      <c r="BG234" s="15">
        <v>0</v>
      </c>
      <c r="BH234" s="15">
        <v>0</v>
      </c>
      <c r="BI234" s="15">
        <v>0</v>
      </c>
      <c r="BJ234" s="15">
        <v>0</v>
      </c>
      <c r="BK234" s="15">
        <v>0</v>
      </c>
      <c r="BL234" s="15">
        <v>0</v>
      </c>
      <c r="BM234" s="15">
        <v>0</v>
      </c>
      <c r="BN234" s="15">
        <v>0</v>
      </c>
      <c r="BO234" s="15">
        <v>0</v>
      </c>
      <c r="BP234" s="15">
        <v>0</v>
      </c>
      <c r="BQ234" s="15">
        <v>220</v>
      </c>
      <c r="BR234" s="15">
        <v>0</v>
      </c>
      <c r="BS234" s="18"/>
      <c r="BT234" s="19">
        <v>2</v>
      </c>
      <c r="BU234" s="18">
        <v>44</v>
      </c>
      <c r="BV234" s="18">
        <v>44</v>
      </c>
      <c r="BW234" s="18">
        <v>4</v>
      </c>
      <c r="BX234" s="17">
        <v>34598</v>
      </c>
      <c r="BY234" s="16" t="s">
        <v>325</v>
      </c>
      <c r="BZ234" s="15" t="s">
        <v>325</v>
      </c>
      <c r="CA234" s="15">
        <v>0</v>
      </c>
      <c r="CB234" s="15" t="s">
        <v>324</v>
      </c>
      <c r="CC234" s="15" t="s">
        <v>324</v>
      </c>
      <c r="CD234" s="15">
        <v>0</v>
      </c>
      <c r="CE234" s="15">
        <v>0</v>
      </c>
      <c r="CF234" s="15">
        <v>0</v>
      </c>
      <c r="CG234" s="15">
        <v>0</v>
      </c>
      <c r="CH234" s="15">
        <v>0</v>
      </c>
      <c r="CI234" s="15">
        <v>0</v>
      </c>
      <c r="CJ234" s="15">
        <v>0</v>
      </c>
      <c r="CK234" s="15">
        <v>0</v>
      </c>
      <c r="CL234" s="15">
        <v>0</v>
      </c>
      <c r="CM234" s="15">
        <v>0</v>
      </c>
      <c r="CN234" s="15">
        <v>188.26</v>
      </c>
      <c r="CO234" s="15">
        <v>0</v>
      </c>
      <c r="CP234" s="15">
        <v>2165.3000000000002</v>
      </c>
      <c r="CQ234" s="15">
        <v>0</v>
      </c>
      <c r="CR234" s="15">
        <v>47.07</v>
      </c>
      <c r="CS234" s="15">
        <v>564.79999999999995</v>
      </c>
      <c r="CT234" s="15">
        <v>0</v>
      </c>
      <c r="CU234" s="15">
        <v>0</v>
      </c>
      <c r="CV234" s="15">
        <v>0</v>
      </c>
      <c r="CW234" s="15">
        <v>0</v>
      </c>
      <c r="CX234" s="15">
        <v>0</v>
      </c>
      <c r="CY234" s="15">
        <v>0</v>
      </c>
      <c r="CZ234" s="15">
        <v>0</v>
      </c>
      <c r="DA234" s="15">
        <v>0</v>
      </c>
      <c r="DB234" s="15">
        <v>0</v>
      </c>
      <c r="DC234" s="15">
        <v>0</v>
      </c>
      <c r="DD234" s="15">
        <v>0</v>
      </c>
      <c r="DE234" s="15">
        <v>0</v>
      </c>
      <c r="DF234" s="15">
        <v>0</v>
      </c>
      <c r="DG234" s="15">
        <v>0</v>
      </c>
      <c r="DH234" s="15">
        <v>0</v>
      </c>
      <c r="DI234" s="15">
        <v>0</v>
      </c>
      <c r="DJ234" s="15">
        <v>0</v>
      </c>
      <c r="DK234" s="15">
        <v>6</v>
      </c>
      <c r="DL234" s="15">
        <v>0</v>
      </c>
      <c r="DM234" s="15">
        <v>0</v>
      </c>
      <c r="DN234" s="15">
        <v>0</v>
      </c>
      <c r="DO234" s="15">
        <v>0</v>
      </c>
      <c r="DP234" s="15">
        <v>0</v>
      </c>
      <c r="DQ234" s="15">
        <v>0</v>
      </c>
      <c r="DR234" s="15">
        <v>0</v>
      </c>
      <c r="DS234" s="15">
        <v>0</v>
      </c>
      <c r="DT234" s="15">
        <v>0</v>
      </c>
      <c r="DU234" s="15">
        <v>0</v>
      </c>
      <c r="DV234" s="15">
        <v>173.2</v>
      </c>
      <c r="DW234" s="15">
        <v>0</v>
      </c>
      <c r="DX234" s="13">
        <v>0</v>
      </c>
      <c r="DY234" s="13">
        <v>0</v>
      </c>
      <c r="DZ234" s="13">
        <v>0</v>
      </c>
      <c r="EA234" s="14">
        <v>40.409999999999997</v>
      </c>
      <c r="EC234" s="13">
        <v>29</v>
      </c>
    </row>
    <row r="235" spans="1:133" s="13" customFormat="1" x14ac:dyDescent="0.25">
      <c r="A235" s="25" t="s">
        <v>329</v>
      </c>
      <c r="B235" s="23">
        <v>4</v>
      </c>
      <c r="C235" s="23">
        <v>2</v>
      </c>
      <c r="D235" s="23" t="s">
        <v>360</v>
      </c>
      <c r="E235" s="15" t="s">
        <v>299</v>
      </c>
      <c r="F235" s="15" t="s">
        <v>359</v>
      </c>
      <c r="G235" s="15">
        <v>962.73</v>
      </c>
      <c r="H235" s="15">
        <v>0</v>
      </c>
      <c r="I235" s="15">
        <v>0</v>
      </c>
      <c r="J235" s="15">
        <v>0</v>
      </c>
      <c r="K235" s="15">
        <v>0</v>
      </c>
      <c r="L235" s="15">
        <v>0</v>
      </c>
      <c r="M235" s="15">
        <v>0</v>
      </c>
      <c r="N235" s="15">
        <v>0</v>
      </c>
      <c r="O235" s="15">
        <v>0</v>
      </c>
      <c r="P235" s="15">
        <v>98.19</v>
      </c>
      <c r="Q235" s="15">
        <v>1309.31</v>
      </c>
      <c r="R235" s="15">
        <v>0</v>
      </c>
      <c r="S235" s="15">
        <v>0</v>
      </c>
      <c r="T235" s="15">
        <v>0</v>
      </c>
      <c r="U235" s="15">
        <v>1211.1200000000001</v>
      </c>
      <c r="V235" s="15">
        <v>1309.31</v>
      </c>
      <c r="W235" s="15">
        <v>0</v>
      </c>
      <c r="X235" s="15">
        <v>0</v>
      </c>
      <c r="Y235" s="15">
        <v>0</v>
      </c>
      <c r="Z235" s="15">
        <v>0</v>
      </c>
      <c r="AA235" s="15">
        <v>0</v>
      </c>
      <c r="AB235" s="15">
        <v>192.55</v>
      </c>
      <c r="AC235" s="24">
        <v>223.03</v>
      </c>
      <c r="AD235" s="15">
        <v>0</v>
      </c>
      <c r="AE235" s="23">
        <v>86.82</v>
      </c>
      <c r="AF235" s="23">
        <v>86.82</v>
      </c>
      <c r="AG235" s="15">
        <v>0</v>
      </c>
      <c r="AH235" s="15"/>
      <c r="AI235" s="15"/>
      <c r="AJ235" s="15"/>
      <c r="AK235" s="15"/>
      <c r="AL235" s="15"/>
      <c r="AM235" s="15"/>
      <c r="AN235" s="15"/>
      <c r="AO235" s="22"/>
      <c r="AP235" s="22"/>
      <c r="AQ235" s="15" t="s">
        <v>83</v>
      </c>
      <c r="AR235" s="15">
        <v>1</v>
      </c>
      <c r="AS235" s="21">
        <v>45264</v>
      </c>
      <c r="AT235" s="21" t="s">
        <v>324</v>
      </c>
      <c r="AU235" s="20">
        <v>0</v>
      </c>
      <c r="AV235" s="15"/>
      <c r="AW235" s="15">
        <v>0</v>
      </c>
      <c r="AX235" s="15">
        <v>0</v>
      </c>
      <c r="AY235" s="15">
        <v>0</v>
      </c>
      <c r="AZ235" s="15">
        <v>0</v>
      </c>
      <c r="BA235" s="15">
        <v>0</v>
      </c>
      <c r="BB235" s="15">
        <v>0</v>
      </c>
      <c r="BC235" s="15">
        <v>0</v>
      </c>
      <c r="BD235" s="15">
        <v>0</v>
      </c>
      <c r="BE235" s="15">
        <v>0</v>
      </c>
      <c r="BF235" s="15">
        <v>0</v>
      </c>
      <c r="BG235" s="15">
        <v>0</v>
      </c>
      <c r="BH235" s="15">
        <v>0</v>
      </c>
      <c r="BI235" s="15">
        <v>0</v>
      </c>
      <c r="BJ235" s="15">
        <v>0</v>
      </c>
      <c r="BK235" s="15">
        <v>0</v>
      </c>
      <c r="BL235" s="15">
        <v>0</v>
      </c>
      <c r="BM235" s="15">
        <v>0</v>
      </c>
      <c r="BN235" s="15">
        <v>0</v>
      </c>
      <c r="BO235" s="15">
        <v>0</v>
      </c>
      <c r="BP235" s="15">
        <v>0</v>
      </c>
      <c r="BQ235" s="15">
        <v>220</v>
      </c>
      <c r="BR235" s="15">
        <v>0</v>
      </c>
      <c r="BS235" s="18"/>
      <c r="BT235" s="19">
        <v>2</v>
      </c>
      <c r="BU235" s="18">
        <v>44</v>
      </c>
      <c r="BV235" s="18">
        <v>44</v>
      </c>
      <c r="BW235" s="18">
        <v>3</v>
      </c>
      <c r="BX235" s="17">
        <v>38394</v>
      </c>
      <c r="BY235" s="16" t="s">
        <v>325</v>
      </c>
      <c r="BZ235" s="15" t="s">
        <v>325</v>
      </c>
      <c r="CA235" s="15">
        <v>0</v>
      </c>
      <c r="CB235" s="15" t="s">
        <v>324</v>
      </c>
      <c r="CC235" s="15" t="s">
        <v>324</v>
      </c>
      <c r="CD235" s="15">
        <v>0</v>
      </c>
      <c r="CE235" s="15">
        <v>0</v>
      </c>
      <c r="CF235" s="15">
        <v>0</v>
      </c>
      <c r="CG235" s="15">
        <v>0</v>
      </c>
      <c r="CH235" s="15">
        <v>0</v>
      </c>
      <c r="CI235" s="15">
        <v>0</v>
      </c>
      <c r="CJ235" s="15">
        <v>0</v>
      </c>
      <c r="CK235" s="15">
        <v>0</v>
      </c>
      <c r="CL235" s="15">
        <v>0</v>
      </c>
      <c r="CM235" s="15">
        <v>0</v>
      </c>
      <c r="CN235" s="15">
        <v>64.180000000000007</v>
      </c>
      <c r="CO235" s="15">
        <v>0</v>
      </c>
      <c r="CP235" s="15">
        <v>1309.3100000000002</v>
      </c>
      <c r="CQ235" s="15">
        <v>0</v>
      </c>
      <c r="CR235" s="15">
        <v>0</v>
      </c>
      <c r="CS235" s="15">
        <v>282.39999999999998</v>
      </c>
      <c r="CT235" s="15">
        <v>0</v>
      </c>
      <c r="CU235" s="15">
        <v>0</v>
      </c>
      <c r="CV235" s="15">
        <v>0</v>
      </c>
      <c r="CW235" s="15">
        <v>0</v>
      </c>
      <c r="CX235" s="15">
        <v>0</v>
      </c>
      <c r="CY235" s="15">
        <v>0</v>
      </c>
      <c r="CZ235" s="15">
        <v>0</v>
      </c>
      <c r="DA235" s="15">
        <v>0</v>
      </c>
      <c r="DB235" s="15">
        <v>0</v>
      </c>
      <c r="DC235" s="15">
        <v>0</v>
      </c>
      <c r="DD235" s="15">
        <v>0</v>
      </c>
      <c r="DE235" s="15">
        <v>0</v>
      </c>
      <c r="DF235" s="15">
        <v>0</v>
      </c>
      <c r="DG235" s="15">
        <v>0</v>
      </c>
      <c r="DH235" s="15">
        <v>0</v>
      </c>
      <c r="DI235" s="15">
        <v>0</v>
      </c>
      <c r="DJ235" s="15">
        <v>0</v>
      </c>
      <c r="DK235" s="15">
        <v>0</v>
      </c>
      <c r="DL235" s="15">
        <v>0</v>
      </c>
      <c r="DM235" s="15">
        <v>0</v>
      </c>
      <c r="DN235" s="15">
        <v>0</v>
      </c>
      <c r="DO235" s="15">
        <v>0</v>
      </c>
      <c r="DP235" s="15">
        <v>0</v>
      </c>
      <c r="DQ235" s="15">
        <v>0</v>
      </c>
      <c r="DR235" s="15">
        <v>0</v>
      </c>
      <c r="DS235" s="15">
        <v>0</v>
      </c>
      <c r="DT235" s="15">
        <v>0</v>
      </c>
      <c r="DU235" s="15">
        <v>0</v>
      </c>
      <c r="DV235" s="15">
        <v>26.19</v>
      </c>
      <c r="DW235" s="15">
        <v>0</v>
      </c>
      <c r="DX235" s="13">
        <v>0</v>
      </c>
      <c r="DY235" s="13">
        <v>0</v>
      </c>
      <c r="DZ235" s="13">
        <v>0</v>
      </c>
      <c r="EA235" s="14">
        <v>40.409999999999997</v>
      </c>
      <c r="EC235" s="13">
        <v>30</v>
      </c>
    </row>
    <row r="236" spans="1:133" s="13" customFormat="1" x14ac:dyDescent="0.25">
      <c r="A236" s="25" t="s">
        <v>329</v>
      </c>
      <c r="B236" s="23">
        <v>2</v>
      </c>
      <c r="C236" s="23">
        <v>2</v>
      </c>
      <c r="D236" s="23" t="s">
        <v>358</v>
      </c>
      <c r="E236" s="15" t="s">
        <v>300</v>
      </c>
      <c r="F236" s="15" t="s">
        <v>357</v>
      </c>
      <c r="G236" s="15">
        <v>90</v>
      </c>
      <c r="H236" s="15">
        <v>0</v>
      </c>
      <c r="I236" s="15">
        <v>0</v>
      </c>
      <c r="J236" s="15">
        <v>0</v>
      </c>
      <c r="K236" s="15">
        <v>0</v>
      </c>
      <c r="L236" s="15">
        <v>3744.23</v>
      </c>
      <c r="M236" s="15">
        <v>0</v>
      </c>
      <c r="N236" s="15">
        <v>3.35</v>
      </c>
      <c r="O236" s="15">
        <v>3.35</v>
      </c>
      <c r="P236" s="15">
        <v>3.28</v>
      </c>
      <c r="Q236" s="15">
        <v>115.53</v>
      </c>
      <c r="R236" s="15">
        <v>0</v>
      </c>
      <c r="S236" s="15">
        <v>4074.91</v>
      </c>
      <c r="T236" s="15">
        <v>0</v>
      </c>
      <c r="U236" s="15">
        <v>112.25</v>
      </c>
      <c r="V236" s="15">
        <v>5107.83</v>
      </c>
      <c r="W236" s="15">
        <v>0</v>
      </c>
      <c r="X236" s="15">
        <v>0</v>
      </c>
      <c r="Y236" s="15">
        <v>0</v>
      </c>
      <c r="Z236" s="15">
        <v>0</v>
      </c>
      <c r="AA236" s="15">
        <v>0</v>
      </c>
      <c r="AB236" s="15">
        <v>768.19</v>
      </c>
      <c r="AC236" s="24">
        <v>223.03</v>
      </c>
      <c r="AD236" s="15">
        <v>0</v>
      </c>
      <c r="AE236" s="23">
        <v>86.82</v>
      </c>
      <c r="AF236" s="23">
        <v>86.82</v>
      </c>
      <c r="AG236" s="15">
        <v>0</v>
      </c>
      <c r="AH236" s="15"/>
      <c r="AI236" s="15"/>
      <c r="AJ236" s="15"/>
      <c r="AK236" s="15"/>
      <c r="AL236" s="15"/>
      <c r="AM236" s="15"/>
      <c r="AN236" s="15"/>
      <c r="AO236" s="22"/>
      <c r="AP236" s="22"/>
      <c r="AQ236" s="15" t="s">
        <v>12</v>
      </c>
      <c r="AR236" s="15">
        <v>1</v>
      </c>
      <c r="AS236" s="21">
        <v>44424</v>
      </c>
      <c r="AT236" s="21" t="s">
        <v>324</v>
      </c>
      <c r="AU236" s="20">
        <v>0</v>
      </c>
      <c r="AV236" s="15"/>
      <c r="AW236" s="15">
        <v>0</v>
      </c>
      <c r="AX236" s="15">
        <v>0</v>
      </c>
      <c r="AY236" s="15">
        <v>0</v>
      </c>
      <c r="AZ236" s="15">
        <v>0</v>
      </c>
      <c r="BA236" s="15">
        <v>0</v>
      </c>
      <c r="BB236" s="15">
        <v>0</v>
      </c>
      <c r="BC236" s="15">
        <v>0</v>
      </c>
      <c r="BD236" s="15">
        <v>0</v>
      </c>
      <c r="BE236" s="15">
        <v>0</v>
      </c>
      <c r="BF236" s="15">
        <v>0</v>
      </c>
      <c r="BG236" s="15">
        <v>0</v>
      </c>
      <c r="BH236" s="15">
        <v>0</v>
      </c>
      <c r="BI236" s="15">
        <v>0</v>
      </c>
      <c r="BJ236" s="15">
        <v>0</v>
      </c>
      <c r="BK236" s="15">
        <v>0</v>
      </c>
      <c r="BL236" s="15">
        <v>0</v>
      </c>
      <c r="BM236" s="15">
        <v>0</v>
      </c>
      <c r="BN236" s="15">
        <v>0</v>
      </c>
      <c r="BO236" s="15">
        <v>0</v>
      </c>
      <c r="BP236" s="15">
        <v>0</v>
      </c>
      <c r="BQ236" s="15">
        <v>180</v>
      </c>
      <c r="BR236" s="15">
        <v>0</v>
      </c>
      <c r="BS236" s="18"/>
      <c r="BT236" s="19">
        <v>2</v>
      </c>
      <c r="BU236" s="18">
        <v>36</v>
      </c>
      <c r="BV236" s="18">
        <v>36</v>
      </c>
      <c r="BW236" s="18">
        <v>4</v>
      </c>
      <c r="BX236" s="17">
        <v>33984</v>
      </c>
      <c r="BY236" s="16" t="s">
        <v>325</v>
      </c>
      <c r="BZ236" s="15" t="s">
        <v>325</v>
      </c>
      <c r="CA236" s="15">
        <v>0</v>
      </c>
      <c r="CB236" s="15" t="s">
        <v>324</v>
      </c>
      <c r="CC236" s="15" t="s">
        <v>324</v>
      </c>
      <c r="CD236" s="15">
        <v>0</v>
      </c>
      <c r="CE236" s="15">
        <v>0</v>
      </c>
      <c r="CF236" s="15">
        <v>0</v>
      </c>
      <c r="CG236" s="15">
        <v>0</v>
      </c>
      <c r="CH236" s="15">
        <v>0</v>
      </c>
      <c r="CI236" s="15">
        <v>0</v>
      </c>
      <c r="CJ236" s="15">
        <v>0</v>
      </c>
      <c r="CK236" s="15">
        <v>0</v>
      </c>
      <c r="CL236" s="15">
        <v>0</v>
      </c>
      <c r="CM236" s="15">
        <v>0</v>
      </c>
      <c r="CN236" s="15">
        <v>0</v>
      </c>
      <c r="CO236" s="15">
        <v>0</v>
      </c>
      <c r="CP236" s="15">
        <v>5107.8300000000008</v>
      </c>
      <c r="CQ236" s="15">
        <v>0</v>
      </c>
      <c r="CR236" s="15">
        <v>0</v>
      </c>
      <c r="CS236" s="15">
        <v>18.829999999999998</v>
      </c>
      <c r="CT236" s="15">
        <v>0</v>
      </c>
      <c r="CU236" s="15">
        <v>1248.07</v>
      </c>
      <c r="CV236" s="15">
        <v>0</v>
      </c>
      <c r="CW236" s="15">
        <v>0</v>
      </c>
      <c r="CX236" s="15">
        <v>0</v>
      </c>
      <c r="CY236" s="15">
        <v>530.63</v>
      </c>
      <c r="CZ236" s="15">
        <v>0</v>
      </c>
      <c r="DA236" s="15">
        <v>0</v>
      </c>
      <c r="DB236" s="15">
        <v>0</v>
      </c>
      <c r="DC236" s="15">
        <v>386.76</v>
      </c>
      <c r="DD236" s="15">
        <v>0</v>
      </c>
      <c r="DE236" s="15">
        <v>0</v>
      </c>
      <c r="DF236" s="15">
        <v>0</v>
      </c>
      <c r="DG236" s="15">
        <v>0</v>
      </c>
      <c r="DH236" s="15">
        <v>0</v>
      </c>
      <c r="DI236" s="15">
        <v>0</v>
      </c>
      <c r="DJ236" s="15">
        <v>0</v>
      </c>
      <c r="DK236" s="15">
        <v>0</v>
      </c>
      <c r="DL236" s="15">
        <v>0</v>
      </c>
      <c r="DM236" s="15">
        <v>0</v>
      </c>
      <c r="DN236" s="15">
        <v>0</v>
      </c>
      <c r="DO236" s="15">
        <v>0</v>
      </c>
      <c r="DP236" s="15">
        <v>0</v>
      </c>
      <c r="DQ236" s="15">
        <v>0</v>
      </c>
      <c r="DR236" s="15">
        <v>0</v>
      </c>
      <c r="DS236" s="15">
        <v>0</v>
      </c>
      <c r="DT236" s="15">
        <v>0</v>
      </c>
      <c r="DU236" s="15">
        <v>0</v>
      </c>
      <c r="DV236" s="15">
        <v>408.62</v>
      </c>
      <c r="DW236" s="15">
        <v>0</v>
      </c>
      <c r="DX236" s="13">
        <v>0</v>
      </c>
      <c r="DY236" s="13">
        <v>0</v>
      </c>
      <c r="DZ236" s="13">
        <v>0</v>
      </c>
      <c r="EA236" s="14">
        <v>40.409999999999997</v>
      </c>
      <c r="EC236" s="13">
        <v>1</v>
      </c>
    </row>
    <row r="237" spans="1:133" s="13" customFormat="1" x14ac:dyDescent="0.25">
      <c r="A237" s="25" t="s">
        <v>329</v>
      </c>
      <c r="B237" s="23">
        <v>2</v>
      </c>
      <c r="C237" s="23">
        <v>2</v>
      </c>
      <c r="D237" s="23" t="s">
        <v>340</v>
      </c>
      <c r="E237" s="15" t="s">
        <v>301</v>
      </c>
      <c r="F237" s="15" t="s">
        <v>356</v>
      </c>
      <c r="G237" s="15">
        <v>2720.45</v>
      </c>
      <c r="H237" s="15">
        <v>0</v>
      </c>
      <c r="I237" s="15">
        <v>0</v>
      </c>
      <c r="J237" s="15">
        <v>0</v>
      </c>
      <c r="K237" s="15">
        <v>0</v>
      </c>
      <c r="L237" s="15">
        <v>0</v>
      </c>
      <c r="M237" s="15">
        <v>0.44</v>
      </c>
      <c r="N237" s="15">
        <v>0</v>
      </c>
      <c r="O237" s="15">
        <v>0</v>
      </c>
      <c r="P237" s="15">
        <v>280.92</v>
      </c>
      <c r="Q237" s="15">
        <v>3184.21</v>
      </c>
      <c r="R237" s="15">
        <v>40.82</v>
      </c>
      <c r="S237" s="15">
        <v>0</v>
      </c>
      <c r="T237" s="15">
        <v>0</v>
      </c>
      <c r="U237" s="15">
        <v>2862.91</v>
      </c>
      <c r="V237" s="15">
        <v>3184.21</v>
      </c>
      <c r="W237" s="15">
        <v>0</v>
      </c>
      <c r="X237" s="15">
        <v>0</v>
      </c>
      <c r="Y237" s="15">
        <v>0</v>
      </c>
      <c r="Z237" s="15">
        <v>0</v>
      </c>
      <c r="AA237" s="15">
        <v>0</v>
      </c>
      <c r="AB237" s="15">
        <v>544.17999999999995</v>
      </c>
      <c r="AC237" s="24">
        <v>223.03</v>
      </c>
      <c r="AD237" s="15">
        <v>0</v>
      </c>
      <c r="AE237" s="23">
        <v>86.82</v>
      </c>
      <c r="AF237" s="23">
        <v>86.82</v>
      </c>
      <c r="AG237" s="15">
        <v>0</v>
      </c>
      <c r="AH237" s="15"/>
      <c r="AI237" s="15"/>
      <c r="AJ237" s="15"/>
      <c r="AK237" s="15"/>
      <c r="AL237" s="15"/>
      <c r="AM237" s="15"/>
      <c r="AN237" s="15"/>
      <c r="AO237" s="22"/>
      <c r="AP237" s="22"/>
      <c r="AQ237" s="15" t="s">
        <v>28</v>
      </c>
      <c r="AR237" s="15">
        <v>1</v>
      </c>
      <c r="AS237" s="21">
        <v>44935</v>
      </c>
      <c r="AT237" s="21" t="s">
        <v>324</v>
      </c>
      <c r="AU237" s="20">
        <v>0</v>
      </c>
      <c r="AV237" s="15"/>
      <c r="AW237" s="15">
        <v>0</v>
      </c>
      <c r="AX237" s="15">
        <v>0</v>
      </c>
      <c r="AY237" s="15">
        <v>0</v>
      </c>
      <c r="AZ237" s="15">
        <v>0</v>
      </c>
      <c r="BA237" s="15">
        <v>0</v>
      </c>
      <c r="BB237" s="15">
        <v>0</v>
      </c>
      <c r="BC237" s="15">
        <v>0</v>
      </c>
      <c r="BD237" s="15">
        <v>0</v>
      </c>
      <c r="BE237" s="15">
        <v>0</v>
      </c>
      <c r="BF237" s="15">
        <v>0</v>
      </c>
      <c r="BG237" s="15">
        <v>0</v>
      </c>
      <c r="BH237" s="15">
        <v>0</v>
      </c>
      <c r="BI237" s="15">
        <v>0</v>
      </c>
      <c r="BJ237" s="15">
        <v>0</v>
      </c>
      <c r="BK237" s="15">
        <v>0</v>
      </c>
      <c r="BL237" s="15">
        <v>0</v>
      </c>
      <c r="BM237" s="15">
        <v>0</v>
      </c>
      <c r="BN237" s="15">
        <v>0</v>
      </c>
      <c r="BO237" s="15">
        <v>0</v>
      </c>
      <c r="BP237" s="15">
        <v>0</v>
      </c>
      <c r="BQ237" s="15">
        <v>180</v>
      </c>
      <c r="BR237" s="15">
        <v>0</v>
      </c>
      <c r="BS237" s="18"/>
      <c r="BT237" s="19">
        <v>2</v>
      </c>
      <c r="BU237" s="18">
        <v>36</v>
      </c>
      <c r="BV237" s="18">
        <v>36</v>
      </c>
      <c r="BW237" s="18">
        <v>3</v>
      </c>
      <c r="BX237" s="17">
        <v>34506</v>
      </c>
      <c r="BY237" s="16" t="s">
        <v>325</v>
      </c>
      <c r="BZ237" s="15" t="s">
        <v>325</v>
      </c>
      <c r="CA237" s="15">
        <v>0</v>
      </c>
      <c r="CB237" s="15" t="s">
        <v>324</v>
      </c>
      <c r="CC237" s="15" t="s">
        <v>324</v>
      </c>
      <c r="CD237" s="15">
        <v>0</v>
      </c>
      <c r="CE237" s="15">
        <v>0</v>
      </c>
      <c r="CF237" s="15">
        <v>0</v>
      </c>
      <c r="CG237" s="15">
        <v>0</v>
      </c>
      <c r="CH237" s="15">
        <v>0</v>
      </c>
      <c r="CI237" s="15">
        <v>0</v>
      </c>
      <c r="CJ237" s="15">
        <v>0</v>
      </c>
      <c r="CK237" s="15">
        <v>0</v>
      </c>
      <c r="CL237" s="15">
        <v>0</v>
      </c>
      <c r="CM237" s="15">
        <v>0</v>
      </c>
      <c r="CN237" s="15">
        <v>181.36</v>
      </c>
      <c r="CO237" s="15">
        <v>0</v>
      </c>
      <c r="CP237" s="15">
        <v>3184.65</v>
      </c>
      <c r="CQ237" s="15">
        <v>0</v>
      </c>
      <c r="CR237" s="15">
        <v>0</v>
      </c>
      <c r="CS237" s="15">
        <v>282.39999999999998</v>
      </c>
      <c r="CT237" s="15">
        <v>0</v>
      </c>
      <c r="CU237" s="15">
        <v>0</v>
      </c>
      <c r="CV237" s="15">
        <v>0</v>
      </c>
      <c r="CW237" s="15">
        <v>0</v>
      </c>
      <c r="CX237" s="15">
        <v>0</v>
      </c>
      <c r="CY237" s="15">
        <v>0</v>
      </c>
      <c r="CZ237" s="15">
        <v>0</v>
      </c>
      <c r="DA237" s="15">
        <v>0</v>
      </c>
      <c r="DB237" s="15">
        <v>0</v>
      </c>
      <c r="DC237" s="15">
        <v>0</v>
      </c>
      <c r="DD237" s="15">
        <v>0</v>
      </c>
      <c r="DE237" s="15">
        <v>0</v>
      </c>
      <c r="DF237" s="15">
        <v>0</v>
      </c>
      <c r="DG237" s="15">
        <v>0</v>
      </c>
      <c r="DH237" s="15">
        <v>0</v>
      </c>
      <c r="DI237" s="15">
        <v>0</v>
      </c>
      <c r="DJ237" s="15">
        <v>0</v>
      </c>
      <c r="DK237" s="15">
        <v>0</v>
      </c>
      <c r="DL237" s="15">
        <v>0</v>
      </c>
      <c r="DM237" s="15">
        <v>0</v>
      </c>
      <c r="DN237" s="15">
        <v>0</v>
      </c>
      <c r="DO237" s="15">
        <v>0</v>
      </c>
      <c r="DP237" s="15">
        <v>0</v>
      </c>
      <c r="DQ237" s="15">
        <v>0</v>
      </c>
      <c r="DR237" s="15">
        <v>0</v>
      </c>
      <c r="DS237" s="15">
        <v>0</v>
      </c>
      <c r="DT237" s="15">
        <v>0</v>
      </c>
      <c r="DU237" s="15">
        <v>0</v>
      </c>
      <c r="DV237" s="15">
        <v>254.74</v>
      </c>
      <c r="DW237" s="15">
        <v>0</v>
      </c>
      <c r="DX237" s="13">
        <v>0</v>
      </c>
      <c r="DY237" s="13">
        <v>0</v>
      </c>
      <c r="DZ237" s="13">
        <v>0</v>
      </c>
      <c r="EA237" s="14">
        <v>40.409999999999997</v>
      </c>
      <c r="EC237" s="13">
        <v>30</v>
      </c>
    </row>
    <row r="238" spans="1:133" s="13" customFormat="1" x14ac:dyDescent="0.25">
      <c r="A238" s="25" t="s">
        <v>329</v>
      </c>
      <c r="B238" s="23">
        <v>2</v>
      </c>
      <c r="C238" s="23">
        <v>2</v>
      </c>
      <c r="D238" s="23" t="s">
        <v>355</v>
      </c>
      <c r="E238" s="15" t="s">
        <v>302</v>
      </c>
      <c r="F238" s="15" t="s">
        <v>354</v>
      </c>
      <c r="G238" s="15">
        <v>2894.8</v>
      </c>
      <c r="H238" s="15">
        <v>0</v>
      </c>
      <c r="I238" s="15">
        <v>0</v>
      </c>
      <c r="J238" s="15">
        <v>0</v>
      </c>
      <c r="K238" s="15">
        <v>0</v>
      </c>
      <c r="L238" s="15">
        <v>0</v>
      </c>
      <c r="M238" s="15">
        <v>1.44</v>
      </c>
      <c r="N238" s="15">
        <v>0</v>
      </c>
      <c r="O238" s="15">
        <v>0</v>
      </c>
      <c r="P238" s="15">
        <v>415.92</v>
      </c>
      <c r="Q238" s="15">
        <v>4265.08</v>
      </c>
      <c r="R238" s="15">
        <v>190.16</v>
      </c>
      <c r="S238" s="15">
        <v>0</v>
      </c>
      <c r="T238" s="15">
        <v>0</v>
      </c>
      <c r="U238" s="15">
        <v>3660.4400000000005</v>
      </c>
      <c r="V238" s="15">
        <v>4265.08</v>
      </c>
      <c r="W238" s="15">
        <v>0</v>
      </c>
      <c r="X238" s="15">
        <v>0</v>
      </c>
      <c r="Y238" s="15">
        <v>0</v>
      </c>
      <c r="Z238" s="15">
        <v>0</v>
      </c>
      <c r="AA238" s="15">
        <v>0</v>
      </c>
      <c r="AB238" s="15">
        <v>579.25</v>
      </c>
      <c r="AC238" s="24">
        <v>223.03</v>
      </c>
      <c r="AD238" s="15">
        <v>0</v>
      </c>
      <c r="AE238" s="23">
        <v>86.82</v>
      </c>
      <c r="AF238" s="23">
        <v>86.82</v>
      </c>
      <c r="AG238" s="15">
        <v>0</v>
      </c>
      <c r="AH238" s="15"/>
      <c r="AI238" s="15"/>
      <c r="AJ238" s="15"/>
      <c r="AK238" s="15"/>
      <c r="AL238" s="15"/>
      <c r="AM238" s="15"/>
      <c r="AN238" s="15"/>
      <c r="AO238" s="22"/>
      <c r="AP238" s="22"/>
      <c r="AQ238" s="15" t="s">
        <v>15</v>
      </c>
      <c r="AR238" s="15">
        <v>1</v>
      </c>
      <c r="AS238" s="21">
        <v>44403</v>
      </c>
      <c r="AT238" s="21" t="s">
        <v>324</v>
      </c>
      <c r="AU238" s="20">
        <v>0</v>
      </c>
      <c r="AV238" s="15"/>
      <c r="AW238" s="15">
        <v>0</v>
      </c>
      <c r="AX238" s="15">
        <v>0</v>
      </c>
      <c r="AY238" s="15">
        <v>0</v>
      </c>
      <c r="AZ238" s="15">
        <v>0</v>
      </c>
      <c r="BA238" s="15">
        <v>0</v>
      </c>
      <c r="BB238" s="15">
        <v>0</v>
      </c>
      <c r="BC238" s="15">
        <v>0</v>
      </c>
      <c r="BD238" s="15">
        <v>0</v>
      </c>
      <c r="BE238" s="15">
        <v>0</v>
      </c>
      <c r="BF238" s="15">
        <v>0</v>
      </c>
      <c r="BG238" s="15">
        <v>0</v>
      </c>
      <c r="BH238" s="15">
        <v>0</v>
      </c>
      <c r="BI238" s="15">
        <v>0</v>
      </c>
      <c r="BJ238" s="15">
        <v>0</v>
      </c>
      <c r="BK238" s="15">
        <v>0</v>
      </c>
      <c r="BL238" s="15">
        <v>0</v>
      </c>
      <c r="BM238" s="15">
        <v>0</v>
      </c>
      <c r="BN238" s="15">
        <v>0</v>
      </c>
      <c r="BO238" s="15">
        <v>0</v>
      </c>
      <c r="BP238" s="15">
        <v>0</v>
      </c>
      <c r="BQ238" s="15">
        <v>180</v>
      </c>
      <c r="BR238" s="15">
        <v>0</v>
      </c>
      <c r="BS238" s="18"/>
      <c r="BT238" s="19">
        <v>2</v>
      </c>
      <c r="BU238" s="18">
        <v>36</v>
      </c>
      <c r="BV238" s="18">
        <v>36</v>
      </c>
      <c r="BW238" s="18">
        <v>4</v>
      </c>
      <c r="BX238" s="17">
        <v>35821</v>
      </c>
      <c r="BY238" s="16" t="s">
        <v>325</v>
      </c>
      <c r="BZ238" s="15" t="s">
        <v>325</v>
      </c>
      <c r="CA238" s="15">
        <v>0</v>
      </c>
      <c r="CB238" s="15" t="s">
        <v>324</v>
      </c>
      <c r="CC238" s="15" t="s">
        <v>324</v>
      </c>
      <c r="CD238" s="15">
        <v>0</v>
      </c>
      <c r="CE238" s="15">
        <v>0</v>
      </c>
      <c r="CF238" s="15">
        <v>0</v>
      </c>
      <c r="CG238" s="15">
        <v>0</v>
      </c>
      <c r="CH238" s="15">
        <v>0</v>
      </c>
      <c r="CI238" s="15">
        <v>671.23</v>
      </c>
      <c r="CJ238" s="15">
        <v>134.25</v>
      </c>
      <c r="CK238" s="15">
        <v>0</v>
      </c>
      <c r="CL238" s="15">
        <v>0</v>
      </c>
      <c r="CM238" s="15">
        <v>0</v>
      </c>
      <c r="CN238" s="15">
        <v>0</v>
      </c>
      <c r="CO238" s="15">
        <v>0</v>
      </c>
      <c r="CP238" s="15">
        <v>4266.5200000000004</v>
      </c>
      <c r="CQ238" s="15">
        <v>0</v>
      </c>
      <c r="CR238" s="15">
        <v>0</v>
      </c>
      <c r="CS238" s="15">
        <v>564.79999999999995</v>
      </c>
      <c r="CT238" s="15">
        <v>0</v>
      </c>
      <c r="CU238" s="15">
        <v>0</v>
      </c>
      <c r="CV238" s="15">
        <v>0</v>
      </c>
      <c r="CW238" s="15">
        <v>0</v>
      </c>
      <c r="CX238" s="15">
        <v>0</v>
      </c>
      <c r="CY238" s="15">
        <v>0</v>
      </c>
      <c r="CZ238" s="15">
        <v>0</v>
      </c>
      <c r="DA238" s="15">
        <v>0</v>
      </c>
      <c r="DB238" s="15">
        <v>0</v>
      </c>
      <c r="DC238" s="15">
        <v>0</v>
      </c>
      <c r="DD238" s="15">
        <v>0</v>
      </c>
      <c r="DE238" s="15">
        <v>0</v>
      </c>
      <c r="DF238" s="15">
        <v>0</v>
      </c>
      <c r="DG238" s="15">
        <v>0</v>
      </c>
      <c r="DH238" s="15">
        <v>0</v>
      </c>
      <c r="DI238" s="15">
        <v>0</v>
      </c>
      <c r="DJ238" s="15">
        <v>0</v>
      </c>
      <c r="DK238" s="15">
        <v>0</v>
      </c>
      <c r="DL238" s="15">
        <v>0</v>
      </c>
      <c r="DM238" s="15">
        <v>0</v>
      </c>
      <c r="DN238" s="15">
        <v>0</v>
      </c>
      <c r="DO238" s="15">
        <v>0</v>
      </c>
      <c r="DP238" s="15">
        <v>0</v>
      </c>
      <c r="DQ238" s="15">
        <v>0</v>
      </c>
      <c r="DR238" s="15">
        <v>0</v>
      </c>
      <c r="DS238" s="15">
        <v>0</v>
      </c>
      <c r="DT238" s="15">
        <v>0</v>
      </c>
      <c r="DU238" s="15">
        <v>0</v>
      </c>
      <c r="DV238" s="15">
        <v>341.21</v>
      </c>
      <c r="DW238" s="15">
        <v>0</v>
      </c>
      <c r="DX238" s="13">
        <v>0</v>
      </c>
      <c r="DY238" s="13">
        <v>0</v>
      </c>
      <c r="DZ238" s="13">
        <v>0</v>
      </c>
      <c r="EA238" s="14">
        <v>40.409999999999997</v>
      </c>
      <c r="EC238" s="13">
        <v>30</v>
      </c>
    </row>
    <row r="239" spans="1:133" s="13" customFormat="1" x14ac:dyDescent="0.25">
      <c r="A239" s="25" t="s">
        <v>329</v>
      </c>
      <c r="B239" s="23">
        <v>2</v>
      </c>
      <c r="C239" s="23">
        <v>2</v>
      </c>
      <c r="D239" s="23" t="s">
        <v>342</v>
      </c>
      <c r="E239" s="15" t="s">
        <v>303</v>
      </c>
      <c r="F239" s="15" t="s">
        <v>353</v>
      </c>
      <c r="G239" s="15">
        <v>1490.95</v>
      </c>
      <c r="H239" s="15">
        <v>0</v>
      </c>
      <c r="I239" s="15">
        <v>0</v>
      </c>
      <c r="J239" s="15">
        <v>0</v>
      </c>
      <c r="K239" s="15">
        <v>0</v>
      </c>
      <c r="L239" s="15">
        <v>0</v>
      </c>
      <c r="M239" s="15">
        <v>0</v>
      </c>
      <c r="N239" s="15">
        <v>0</v>
      </c>
      <c r="O239" s="15">
        <v>0</v>
      </c>
      <c r="P239" s="15">
        <v>147.36000000000001</v>
      </c>
      <c r="Q239" s="15">
        <v>1872.75</v>
      </c>
      <c r="R239" s="15">
        <v>0</v>
      </c>
      <c r="S239" s="15">
        <v>0</v>
      </c>
      <c r="T239" s="15">
        <v>0</v>
      </c>
      <c r="U239" s="15">
        <v>1725.3899999999999</v>
      </c>
      <c r="V239" s="15">
        <v>1872.75</v>
      </c>
      <c r="W239" s="15">
        <v>0</v>
      </c>
      <c r="X239" s="15">
        <v>0</v>
      </c>
      <c r="Y239" s="15">
        <v>0</v>
      </c>
      <c r="Z239" s="15">
        <v>0</v>
      </c>
      <c r="AA239" s="15">
        <v>0</v>
      </c>
      <c r="AB239" s="15">
        <v>298.19</v>
      </c>
      <c r="AC239" s="24">
        <v>223.03</v>
      </c>
      <c r="AD239" s="15">
        <v>0</v>
      </c>
      <c r="AE239" s="23">
        <v>86.82</v>
      </c>
      <c r="AF239" s="23">
        <v>86.82</v>
      </c>
      <c r="AG239" s="15">
        <v>0</v>
      </c>
      <c r="AH239" s="15"/>
      <c r="AI239" s="15"/>
      <c r="AJ239" s="15"/>
      <c r="AK239" s="15"/>
      <c r="AL239" s="15"/>
      <c r="AM239" s="15"/>
      <c r="AN239" s="15"/>
      <c r="AO239" s="22"/>
      <c r="AP239" s="22"/>
      <c r="AQ239" s="15" t="s">
        <v>13</v>
      </c>
      <c r="AR239" s="15">
        <v>1</v>
      </c>
      <c r="AS239" s="21">
        <v>45264</v>
      </c>
      <c r="AT239" s="21" t="s">
        <v>324</v>
      </c>
      <c r="AU239" s="20">
        <v>0</v>
      </c>
      <c r="AV239" s="15"/>
      <c r="AW239" s="15">
        <v>0</v>
      </c>
      <c r="AX239" s="15">
        <v>0</v>
      </c>
      <c r="AY239" s="15">
        <v>0</v>
      </c>
      <c r="AZ239" s="15">
        <v>0</v>
      </c>
      <c r="BA239" s="15">
        <v>0</v>
      </c>
      <c r="BB239" s="15">
        <v>0</v>
      </c>
      <c r="BC239" s="15">
        <v>0</v>
      </c>
      <c r="BD239" s="15">
        <v>0</v>
      </c>
      <c r="BE239" s="15">
        <v>0</v>
      </c>
      <c r="BF239" s="15">
        <v>0</v>
      </c>
      <c r="BG239" s="15">
        <v>0</v>
      </c>
      <c r="BH239" s="15">
        <v>0</v>
      </c>
      <c r="BI239" s="15">
        <v>0</v>
      </c>
      <c r="BJ239" s="15">
        <v>0</v>
      </c>
      <c r="BK239" s="15">
        <v>0</v>
      </c>
      <c r="BL239" s="15">
        <v>0</v>
      </c>
      <c r="BM239" s="15">
        <v>0</v>
      </c>
      <c r="BN239" s="15">
        <v>0</v>
      </c>
      <c r="BO239" s="15">
        <v>0</v>
      </c>
      <c r="BP239" s="15">
        <v>0</v>
      </c>
      <c r="BQ239" s="15">
        <v>220</v>
      </c>
      <c r="BR239" s="15">
        <v>0</v>
      </c>
      <c r="BS239" s="18"/>
      <c r="BT239" s="19">
        <v>2</v>
      </c>
      <c r="BU239" s="18">
        <v>44</v>
      </c>
      <c r="BV239" s="18">
        <v>44</v>
      </c>
      <c r="BW239" s="18">
        <v>3</v>
      </c>
      <c r="BX239" s="17">
        <v>33839</v>
      </c>
      <c r="BY239" s="16" t="s">
        <v>326</v>
      </c>
      <c r="BZ239" s="15" t="s">
        <v>325</v>
      </c>
      <c r="CA239" s="15">
        <v>0</v>
      </c>
      <c r="CB239" s="15" t="s">
        <v>324</v>
      </c>
      <c r="CC239" s="15" t="s">
        <v>324</v>
      </c>
      <c r="CD239" s="15">
        <v>0</v>
      </c>
      <c r="CE239" s="15">
        <v>0</v>
      </c>
      <c r="CF239" s="15">
        <v>0</v>
      </c>
      <c r="CG239" s="15">
        <v>0</v>
      </c>
      <c r="CH239" s="15">
        <v>0</v>
      </c>
      <c r="CI239" s="15">
        <v>0</v>
      </c>
      <c r="CJ239" s="15">
        <v>0</v>
      </c>
      <c r="CK239" s="15">
        <v>0</v>
      </c>
      <c r="CL239" s="15">
        <v>0</v>
      </c>
      <c r="CM239" s="15">
        <v>0</v>
      </c>
      <c r="CN239" s="15">
        <v>99.4</v>
      </c>
      <c r="CO239" s="15">
        <v>0</v>
      </c>
      <c r="CP239" s="15">
        <v>1872.75</v>
      </c>
      <c r="CQ239" s="15">
        <v>0</v>
      </c>
      <c r="CR239" s="15">
        <v>0</v>
      </c>
      <c r="CS239" s="15">
        <v>282.39999999999998</v>
      </c>
      <c r="CT239" s="15">
        <v>0</v>
      </c>
      <c r="CU239" s="15">
        <v>0</v>
      </c>
      <c r="CV239" s="15">
        <v>0</v>
      </c>
      <c r="CW239" s="15">
        <v>0</v>
      </c>
      <c r="CX239" s="15">
        <v>0</v>
      </c>
      <c r="CY239" s="15">
        <v>0</v>
      </c>
      <c r="CZ239" s="15">
        <v>0</v>
      </c>
      <c r="DA239" s="15">
        <v>0</v>
      </c>
      <c r="DB239" s="15">
        <v>0</v>
      </c>
      <c r="DC239" s="15">
        <v>0</v>
      </c>
      <c r="DD239" s="15">
        <v>0</v>
      </c>
      <c r="DE239" s="15">
        <v>0</v>
      </c>
      <c r="DF239" s="15">
        <v>0</v>
      </c>
      <c r="DG239" s="15">
        <v>0</v>
      </c>
      <c r="DH239" s="15">
        <v>0</v>
      </c>
      <c r="DI239" s="15">
        <v>0</v>
      </c>
      <c r="DJ239" s="15">
        <v>0</v>
      </c>
      <c r="DK239" s="15">
        <v>0</v>
      </c>
      <c r="DL239" s="15">
        <v>0</v>
      </c>
      <c r="DM239" s="15">
        <v>0</v>
      </c>
      <c r="DN239" s="15">
        <v>0</v>
      </c>
      <c r="DO239" s="15">
        <v>0</v>
      </c>
      <c r="DP239" s="15">
        <v>0</v>
      </c>
      <c r="DQ239" s="15">
        <v>0</v>
      </c>
      <c r="DR239" s="15">
        <v>0</v>
      </c>
      <c r="DS239" s="15">
        <v>0</v>
      </c>
      <c r="DT239" s="15">
        <v>0</v>
      </c>
      <c r="DU239" s="15">
        <v>0</v>
      </c>
      <c r="DV239" s="15">
        <v>149.82</v>
      </c>
      <c r="DW239" s="15">
        <v>0</v>
      </c>
      <c r="DX239" s="13">
        <v>0</v>
      </c>
      <c r="DY239" s="13">
        <v>0</v>
      </c>
      <c r="DZ239" s="13">
        <v>0</v>
      </c>
      <c r="EA239" s="14">
        <v>40.409999999999997</v>
      </c>
      <c r="EC239" s="13">
        <v>30</v>
      </c>
    </row>
    <row r="240" spans="1:133" s="13" customFormat="1" x14ac:dyDescent="0.25">
      <c r="A240" s="25" t="s">
        <v>329</v>
      </c>
      <c r="B240" s="23">
        <v>2</v>
      </c>
      <c r="C240" s="23">
        <v>2</v>
      </c>
      <c r="D240" s="23" t="s">
        <v>352</v>
      </c>
      <c r="E240" s="15" t="s">
        <v>304</v>
      </c>
      <c r="F240" s="15" t="s">
        <v>351</v>
      </c>
      <c r="G240" s="15">
        <v>2720.45</v>
      </c>
      <c r="H240" s="15">
        <v>0</v>
      </c>
      <c r="I240" s="15">
        <v>0</v>
      </c>
      <c r="J240" s="15">
        <v>0</v>
      </c>
      <c r="K240" s="15">
        <v>0</v>
      </c>
      <c r="L240" s="15">
        <v>0</v>
      </c>
      <c r="M240" s="15">
        <v>4.93</v>
      </c>
      <c r="N240" s="15">
        <v>81.61</v>
      </c>
      <c r="O240" s="15">
        <v>0</v>
      </c>
      <c r="P240" s="15">
        <v>324.60000000000002</v>
      </c>
      <c r="Q240" s="15">
        <v>3548.22</v>
      </c>
      <c r="R240" s="15">
        <v>82.63</v>
      </c>
      <c r="S240" s="15">
        <v>0</v>
      </c>
      <c r="T240" s="15">
        <v>0</v>
      </c>
      <c r="U240" s="15">
        <v>3110.9199999999996</v>
      </c>
      <c r="V240" s="15">
        <v>3548.22</v>
      </c>
      <c r="W240" s="15">
        <v>0</v>
      </c>
      <c r="X240" s="15">
        <v>0</v>
      </c>
      <c r="Y240" s="15">
        <v>0</v>
      </c>
      <c r="Z240" s="15">
        <v>0</v>
      </c>
      <c r="AA240" s="15">
        <v>0</v>
      </c>
      <c r="AB240" s="15">
        <v>561.4</v>
      </c>
      <c r="AC240" s="24">
        <v>223.03</v>
      </c>
      <c r="AD240" s="15">
        <v>0</v>
      </c>
      <c r="AE240" s="23">
        <v>86.82</v>
      </c>
      <c r="AF240" s="23">
        <v>86.82</v>
      </c>
      <c r="AG240" s="15">
        <v>0</v>
      </c>
      <c r="AH240" s="15"/>
      <c r="AI240" s="15"/>
      <c r="AJ240" s="15"/>
      <c r="AK240" s="15"/>
      <c r="AL240" s="15"/>
      <c r="AM240" s="15"/>
      <c r="AN240" s="15"/>
      <c r="AO240" s="22"/>
      <c r="AP240" s="22"/>
      <c r="AQ240" s="15" t="s">
        <v>28</v>
      </c>
      <c r="AR240" s="15">
        <v>1</v>
      </c>
      <c r="AS240" s="21">
        <v>44005</v>
      </c>
      <c r="AT240" s="21" t="s">
        <v>324</v>
      </c>
      <c r="AU240" s="20">
        <v>0</v>
      </c>
      <c r="AV240" s="15"/>
      <c r="AW240" s="15">
        <v>0</v>
      </c>
      <c r="AX240" s="15">
        <v>0</v>
      </c>
      <c r="AY240" s="15">
        <v>0</v>
      </c>
      <c r="AZ240" s="15">
        <v>0</v>
      </c>
      <c r="BA240" s="15">
        <v>0</v>
      </c>
      <c r="BB240" s="15">
        <v>0</v>
      </c>
      <c r="BC240" s="15">
        <v>0</v>
      </c>
      <c r="BD240" s="15">
        <v>0</v>
      </c>
      <c r="BE240" s="15">
        <v>0</v>
      </c>
      <c r="BF240" s="15">
        <v>0</v>
      </c>
      <c r="BG240" s="15">
        <v>0</v>
      </c>
      <c r="BH240" s="15">
        <v>0</v>
      </c>
      <c r="BI240" s="15">
        <v>0</v>
      </c>
      <c r="BJ240" s="15">
        <v>0</v>
      </c>
      <c r="BK240" s="15">
        <v>0</v>
      </c>
      <c r="BL240" s="15">
        <v>0</v>
      </c>
      <c r="BM240" s="15">
        <v>0</v>
      </c>
      <c r="BN240" s="15">
        <v>0</v>
      </c>
      <c r="BO240" s="15">
        <v>0</v>
      </c>
      <c r="BP240" s="15">
        <v>0</v>
      </c>
      <c r="BQ240" s="15">
        <v>180</v>
      </c>
      <c r="BR240" s="15">
        <v>0</v>
      </c>
      <c r="BS240" s="18"/>
      <c r="BT240" s="19">
        <v>2</v>
      </c>
      <c r="BU240" s="18">
        <v>36</v>
      </c>
      <c r="BV240" s="18">
        <v>36</v>
      </c>
      <c r="BW240" s="18">
        <v>3</v>
      </c>
      <c r="BX240" s="17">
        <v>29713</v>
      </c>
      <c r="BY240" s="16" t="s">
        <v>325</v>
      </c>
      <c r="BZ240" s="15" t="s">
        <v>325</v>
      </c>
      <c r="CA240" s="15">
        <v>0</v>
      </c>
      <c r="CB240" s="15" t="s">
        <v>324</v>
      </c>
      <c r="CC240" s="15" t="s">
        <v>324</v>
      </c>
      <c r="CD240" s="15">
        <v>0</v>
      </c>
      <c r="CE240" s="15">
        <v>0</v>
      </c>
      <c r="CF240" s="15">
        <v>0</v>
      </c>
      <c r="CG240" s="15">
        <v>0</v>
      </c>
      <c r="CH240" s="15">
        <v>0</v>
      </c>
      <c r="CI240" s="15">
        <v>0</v>
      </c>
      <c r="CJ240" s="15">
        <v>0</v>
      </c>
      <c r="CK240" s="15">
        <v>0</v>
      </c>
      <c r="CL240" s="15">
        <v>0</v>
      </c>
      <c r="CM240" s="15">
        <v>0</v>
      </c>
      <c r="CN240" s="15">
        <v>181.36</v>
      </c>
      <c r="CO240" s="15">
        <v>0</v>
      </c>
      <c r="CP240" s="15">
        <v>3553.1499999999996</v>
      </c>
      <c r="CQ240" s="15">
        <v>0</v>
      </c>
      <c r="CR240" s="15">
        <v>0</v>
      </c>
      <c r="CS240" s="15">
        <v>564.79999999999995</v>
      </c>
      <c r="CT240" s="15">
        <v>0</v>
      </c>
      <c r="CU240" s="15">
        <v>0</v>
      </c>
      <c r="CV240" s="15">
        <v>0</v>
      </c>
      <c r="CW240" s="15">
        <v>0</v>
      </c>
      <c r="CX240" s="15">
        <v>0</v>
      </c>
      <c r="CY240" s="15">
        <v>0</v>
      </c>
      <c r="CZ240" s="15">
        <v>0</v>
      </c>
      <c r="DA240" s="15">
        <v>0</v>
      </c>
      <c r="DB240" s="15">
        <v>0</v>
      </c>
      <c r="DC240" s="15">
        <v>0</v>
      </c>
      <c r="DD240" s="15">
        <v>0</v>
      </c>
      <c r="DE240" s="15">
        <v>0</v>
      </c>
      <c r="DF240" s="15">
        <v>0</v>
      </c>
      <c r="DG240" s="15">
        <v>0</v>
      </c>
      <c r="DH240" s="15">
        <v>0</v>
      </c>
      <c r="DI240" s="15">
        <v>0</v>
      </c>
      <c r="DJ240" s="15">
        <v>0</v>
      </c>
      <c r="DK240" s="15">
        <v>35</v>
      </c>
      <c r="DL240" s="15">
        <v>0</v>
      </c>
      <c r="DM240" s="15">
        <v>0</v>
      </c>
      <c r="DN240" s="15">
        <v>0</v>
      </c>
      <c r="DO240" s="15">
        <v>0</v>
      </c>
      <c r="DP240" s="15">
        <v>0</v>
      </c>
      <c r="DQ240" s="15">
        <v>0</v>
      </c>
      <c r="DR240" s="15">
        <v>0</v>
      </c>
      <c r="DS240" s="15">
        <v>0</v>
      </c>
      <c r="DT240" s="15">
        <v>0</v>
      </c>
      <c r="DU240" s="15">
        <v>0</v>
      </c>
      <c r="DV240" s="15">
        <v>283.86</v>
      </c>
      <c r="DW240" s="15">
        <v>0</v>
      </c>
      <c r="DX240" s="13">
        <v>0</v>
      </c>
      <c r="DY240" s="13">
        <v>0</v>
      </c>
      <c r="DZ240" s="13">
        <v>0</v>
      </c>
      <c r="EA240" s="14">
        <v>40.409999999999997</v>
      </c>
      <c r="EC240" s="13">
        <v>30</v>
      </c>
    </row>
    <row r="241" spans="1:133" s="13" customFormat="1" x14ac:dyDescent="0.25">
      <c r="A241" s="25" t="s">
        <v>329</v>
      </c>
      <c r="B241" s="23">
        <v>2</v>
      </c>
      <c r="C241" s="23">
        <v>2</v>
      </c>
      <c r="D241" s="23" t="s">
        <v>350</v>
      </c>
      <c r="E241" s="15" t="s">
        <v>305</v>
      </c>
      <c r="F241" s="15" t="s">
        <v>349</v>
      </c>
      <c r="G241" s="15">
        <v>2629.77</v>
      </c>
      <c r="H241" s="15">
        <v>0</v>
      </c>
      <c r="I241" s="15">
        <v>0</v>
      </c>
      <c r="J241" s="15">
        <v>0</v>
      </c>
      <c r="K241" s="15">
        <v>0</v>
      </c>
      <c r="L241" s="15">
        <v>0</v>
      </c>
      <c r="M241" s="15">
        <v>21.19</v>
      </c>
      <c r="N241" s="15">
        <v>81.61</v>
      </c>
      <c r="O241" s="15">
        <v>0</v>
      </c>
      <c r="P241" s="15">
        <v>324.60000000000002</v>
      </c>
      <c r="Q241" s="15">
        <v>3548.22</v>
      </c>
      <c r="R241" s="15">
        <v>82.63</v>
      </c>
      <c r="S241" s="15">
        <v>0</v>
      </c>
      <c r="T241" s="15">
        <v>0</v>
      </c>
      <c r="U241" s="15">
        <v>3162.18</v>
      </c>
      <c r="V241" s="15">
        <v>3548.22</v>
      </c>
      <c r="W241" s="15">
        <v>0</v>
      </c>
      <c r="X241" s="15">
        <v>0</v>
      </c>
      <c r="Y241" s="15">
        <v>0</v>
      </c>
      <c r="Z241" s="15">
        <v>0</v>
      </c>
      <c r="AA241" s="15">
        <v>0</v>
      </c>
      <c r="AB241" s="15">
        <v>546.51</v>
      </c>
      <c r="AC241" s="24">
        <v>223.03</v>
      </c>
      <c r="AD241" s="15">
        <v>0</v>
      </c>
      <c r="AE241" s="23">
        <v>86.82</v>
      </c>
      <c r="AF241" s="23">
        <v>86.82</v>
      </c>
      <c r="AG241" s="15">
        <v>0</v>
      </c>
      <c r="AH241" s="15"/>
      <c r="AI241" s="15"/>
      <c r="AJ241" s="15"/>
      <c r="AK241" s="15"/>
      <c r="AL241" s="15"/>
      <c r="AM241" s="15"/>
      <c r="AN241" s="15"/>
      <c r="AO241" s="22"/>
      <c r="AP241" s="22"/>
      <c r="AQ241" s="15" t="s">
        <v>28</v>
      </c>
      <c r="AR241" s="15">
        <v>1</v>
      </c>
      <c r="AS241" s="21">
        <v>43760</v>
      </c>
      <c r="AT241" s="21" t="s">
        <v>324</v>
      </c>
      <c r="AU241" s="20">
        <v>0</v>
      </c>
      <c r="AV241" s="15"/>
      <c r="AW241" s="15">
        <v>0</v>
      </c>
      <c r="AX241" s="15">
        <v>0</v>
      </c>
      <c r="AY241" s="15">
        <v>0</v>
      </c>
      <c r="AZ241" s="15">
        <v>0</v>
      </c>
      <c r="BA241" s="15">
        <v>0</v>
      </c>
      <c r="BB241" s="15">
        <v>0</v>
      </c>
      <c r="BC241" s="15">
        <v>0</v>
      </c>
      <c r="BD241" s="15">
        <v>0</v>
      </c>
      <c r="BE241" s="15">
        <v>0</v>
      </c>
      <c r="BF241" s="15">
        <v>0</v>
      </c>
      <c r="BG241" s="15">
        <v>0</v>
      </c>
      <c r="BH241" s="15">
        <v>0</v>
      </c>
      <c r="BI241" s="15">
        <v>0</v>
      </c>
      <c r="BJ241" s="15">
        <v>0</v>
      </c>
      <c r="BK241" s="15">
        <v>0</v>
      </c>
      <c r="BL241" s="15">
        <v>0</v>
      </c>
      <c r="BM241" s="15">
        <v>0</v>
      </c>
      <c r="BN241" s="15">
        <v>0</v>
      </c>
      <c r="BO241" s="15">
        <v>0</v>
      </c>
      <c r="BP241" s="15">
        <v>0</v>
      </c>
      <c r="BQ241" s="15">
        <v>180</v>
      </c>
      <c r="BR241" s="15">
        <v>0</v>
      </c>
      <c r="BS241" s="18"/>
      <c r="BT241" s="19">
        <v>2</v>
      </c>
      <c r="BU241" s="18">
        <v>36</v>
      </c>
      <c r="BV241" s="18">
        <v>36</v>
      </c>
      <c r="BW241" s="18">
        <v>3</v>
      </c>
      <c r="BX241" s="17">
        <v>32075</v>
      </c>
      <c r="BY241" s="16" t="s">
        <v>325</v>
      </c>
      <c r="BZ241" s="15" t="s">
        <v>325</v>
      </c>
      <c r="CA241" s="15">
        <v>0</v>
      </c>
      <c r="CB241" s="15" t="s">
        <v>324</v>
      </c>
      <c r="CC241" s="15" t="s">
        <v>324</v>
      </c>
      <c r="CD241" s="15">
        <v>0</v>
      </c>
      <c r="CE241" s="15">
        <v>0</v>
      </c>
      <c r="CF241" s="15">
        <v>0</v>
      </c>
      <c r="CG241" s="15">
        <v>0</v>
      </c>
      <c r="CH241" s="15">
        <v>0</v>
      </c>
      <c r="CI241" s="15">
        <v>0</v>
      </c>
      <c r="CJ241" s="15">
        <v>0</v>
      </c>
      <c r="CK241" s="15">
        <v>0</v>
      </c>
      <c r="CL241" s="15">
        <v>0</v>
      </c>
      <c r="CM241" s="15">
        <v>0</v>
      </c>
      <c r="CN241" s="15">
        <v>181.36</v>
      </c>
      <c r="CO241" s="15">
        <v>0</v>
      </c>
      <c r="CP241" s="15">
        <v>3569.41</v>
      </c>
      <c r="CQ241" s="15">
        <v>0</v>
      </c>
      <c r="CR241" s="15">
        <v>90.68</v>
      </c>
      <c r="CS241" s="15">
        <v>564.79999999999995</v>
      </c>
      <c r="CT241" s="15">
        <v>0</v>
      </c>
      <c r="CU241" s="15">
        <v>0</v>
      </c>
      <c r="CV241" s="15">
        <v>0</v>
      </c>
      <c r="CW241" s="15">
        <v>0</v>
      </c>
      <c r="CX241" s="15">
        <v>0</v>
      </c>
      <c r="CY241" s="15">
        <v>0</v>
      </c>
      <c r="CZ241" s="15">
        <v>0</v>
      </c>
      <c r="DA241" s="15">
        <v>0</v>
      </c>
      <c r="DB241" s="15">
        <v>0</v>
      </c>
      <c r="DC241" s="15">
        <v>0</v>
      </c>
      <c r="DD241" s="15">
        <v>0</v>
      </c>
      <c r="DE241" s="15">
        <v>0</v>
      </c>
      <c r="DF241" s="15">
        <v>0</v>
      </c>
      <c r="DG241" s="15">
        <v>0</v>
      </c>
      <c r="DH241" s="15">
        <v>0</v>
      </c>
      <c r="DI241" s="15">
        <v>0</v>
      </c>
      <c r="DJ241" s="15">
        <v>0</v>
      </c>
      <c r="DK241" s="15">
        <v>0</v>
      </c>
      <c r="DL241" s="15">
        <v>0</v>
      </c>
      <c r="DM241" s="15">
        <v>0</v>
      </c>
      <c r="DN241" s="15">
        <v>0</v>
      </c>
      <c r="DO241" s="15">
        <v>0</v>
      </c>
      <c r="DP241" s="15">
        <v>0</v>
      </c>
      <c r="DQ241" s="15">
        <v>0</v>
      </c>
      <c r="DR241" s="15">
        <v>0</v>
      </c>
      <c r="DS241" s="15">
        <v>0</v>
      </c>
      <c r="DT241" s="15">
        <v>0</v>
      </c>
      <c r="DU241" s="15">
        <v>0</v>
      </c>
      <c r="DV241" s="15">
        <v>283.86</v>
      </c>
      <c r="DW241" s="15">
        <v>0</v>
      </c>
      <c r="DX241" s="13">
        <v>0</v>
      </c>
      <c r="DY241" s="13">
        <v>0</v>
      </c>
      <c r="DZ241" s="13">
        <v>0</v>
      </c>
      <c r="EA241" s="14">
        <v>40.409999999999997</v>
      </c>
      <c r="EC241" s="13">
        <v>29</v>
      </c>
    </row>
    <row r="242" spans="1:133" s="13" customFormat="1" x14ac:dyDescent="0.25">
      <c r="A242" s="25" t="s">
        <v>329</v>
      </c>
      <c r="B242" s="23">
        <v>2</v>
      </c>
      <c r="C242" s="23">
        <v>3</v>
      </c>
      <c r="D242" s="23" t="s">
        <v>348</v>
      </c>
      <c r="E242" s="15" t="s">
        <v>306</v>
      </c>
      <c r="F242" s="15" t="s">
        <v>347</v>
      </c>
      <c r="G242" s="15">
        <v>8818.83</v>
      </c>
      <c r="H242" s="15">
        <v>0</v>
      </c>
      <c r="I242" s="15">
        <v>0</v>
      </c>
      <c r="J242" s="15">
        <v>0</v>
      </c>
      <c r="K242" s="15">
        <v>0</v>
      </c>
      <c r="L242" s="15">
        <v>12184.4</v>
      </c>
      <c r="M242" s="15">
        <v>0</v>
      </c>
      <c r="N242" s="15">
        <v>2645.65</v>
      </c>
      <c r="O242" s="15">
        <v>0</v>
      </c>
      <c r="P242" s="15">
        <v>31.9</v>
      </c>
      <c r="Q242" s="15">
        <v>12193.6</v>
      </c>
      <c r="R242" s="15">
        <v>2323.08</v>
      </c>
      <c r="S242" s="15">
        <v>12027.43</v>
      </c>
      <c r="T242" s="15">
        <v>0</v>
      </c>
      <c r="U242" s="15">
        <v>9832.619999999999</v>
      </c>
      <c r="V242" s="15">
        <v>28439.47</v>
      </c>
      <c r="W242" s="15">
        <v>0</v>
      </c>
      <c r="X242" s="15">
        <v>0</v>
      </c>
      <c r="Y242" s="15">
        <v>0</v>
      </c>
      <c r="Z242" s="15">
        <v>0</v>
      </c>
      <c r="AA242" s="15">
        <v>0</v>
      </c>
      <c r="AB242" s="15">
        <v>4729.78</v>
      </c>
      <c r="AC242" s="24">
        <v>223.03</v>
      </c>
      <c r="AD242" s="15">
        <v>0</v>
      </c>
      <c r="AE242" s="23">
        <v>86.82</v>
      </c>
      <c r="AF242" s="23">
        <v>86.82</v>
      </c>
      <c r="AG242" s="15">
        <v>0</v>
      </c>
      <c r="AH242" s="15"/>
      <c r="AI242" s="15"/>
      <c r="AJ242" s="15"/>
      <c r="AK242" s="15"/>
      <c r="AL242" s="15"/>
      <c r="AM242" s="15"/>
      <c r="AN242" s="15"/>
      <c r="AO242" s="22"/>
      <c r="AP242" s="22"/>
      <c r="AQ242" s="15" t="s">
        <v>307</v>
      </c>
      <c r="AR242" s="15">
        <v>1</v>
      </c>
      <c r="AS242" s="21">
        <v>44614</v>
      </c>
      <c r="AT242" s="21" t="s">
        <v>324</v>
      </c>
      <c r="AU242" s="20">
        <v>0</v>
      </c>
      <c r="AV242" s="15"/>
      <c r="AW242" s="15">
        <v>0</v>
      </c>
      <c r="AX242" s="15">
        <v>0</v>
      </c>
      <c r="AY242" s="15">
        <v>0</v>
      </c>
      <c r="AZ242" s="15">
        <v>0</v>
      </c>
      <c r="BA242" s="15">
        <v>0</v>
      </c>
      <c r="BB242" s="15">
        <v>0</v>
      </c>
      <c r="BC242" s="15">
        <v>0</v>
      </c>
      <c r="BD242" s="15">
        <v>0</v>
      </c>
      <c r="BE242" s="15">
        <v>0</v>
      </c>
      <c r="BF242" s="15">
        <v>0</v>
      </c>
      <c r="BG242" s="15">
        <v>0</v>
      </c>
      <c r="BH242" s="15">
        <v>0</v>
      </c>
      <c r="BI242" s="15">
        <v>0</v>
      </c>
      <c r="BJ242" s="15">
        <v>0</v>
      </c>
      <c r="BK242" s="15">
        <v>0</v>
      </c>
      <c r="BL242" s="15">
        <v>0</v>
      </c>
      <c r="BM242" s="15">
        <v>0</v>
      </c>
      <c r="BN242" s="15">
        <v>0</v>
      </c>
      <c r="BO242" s="15">
        <v>0</v>
      </c>
      <c r="BP242" s="15">
        <v>0</v>
      </c>
      <c r="BQ242" s="15">
        <v>220</v>
      </c>
      <c r="BR242" s="15">
        <v>0</v>
      </c>
      <c r="BS242" s="18"/>
      <c r="BT242" s="19">
        <v>2</v>
      </c>
      <c r="BU242" s="18">
        <v>44</v>
      </c>
      <c r="BV242" s="18">
        <v>44</v>
      </c>
      <c r="BW242" s="18">
        <v>4</v>
      </c>
      <c r="BX242" s="17">
        <v>27336</v>
      </c>
      <c r="BY242" s="16" t="s">
        <v>325</v>
      </c>
      <c r="BZ242" s="15" t="s">
        <v>325</v>
      </c>
      <c r="CA242" s="15">
        <v>0</v>
      </c>
      <c r="CB242" s="15" t="s">
        <v>324</v>
      </c>
      <c r="CC242" s="15" t="s">
        <v>324</v>
      </c>
      <c r="CD242" s="15">
        <v>0</v>
      </c>
      <c r="CE242" s="15">
        <v>0</v>
      </c>
      <c r="CF242" s="15">
        <v>0</v>
      </c>
      <c r="CG242" s="15">
        <v>0</v>
      </c>
      <c r="CH242" s="15">
        <v>0</v>
      </c>
      <c r="CI242" s="15">
        <v>0</v>
      </c>
      <c r="CJ242" s="15">
        <v>0</v>
      </c>
      <c r="CK242" s="15">
        <v>0</v>
      </c>
      <c r="CL242" s="15">
        <v>0</v>
      </c>
      <c r="CM242" s="15">
        <v>0</v>
      </c>
      <c r="CN242" s="15">
        <v>587.91999999999996</v>
      </c>
      <c r="CO242" s="15">
        <v>0</v>
      </c>
      <c r="CP242" s="15">
        <v>28439.47</v>
      </c>
      <c r="CQ242" s="15">
        <v>0</v>
      </c>
      <c r="CR242" s="15">
        <v>0</v>
      </c>
      <c r="CS242" s="15">
        <v>141.19999999999999</v>
      </c>
      <c r="CT242" s="15">
        <v>0</v>
      </c>
      <c r="CU242" s="15">
        <v>4061.47</v>
      </c>
      <c r="CV242" s="15">
        <v>0</v>
      </c>
      <c r="CW242" s="15">
        <v>0</v>
      </c>
      <c r="CX242" s="15">
        <v>0</v>
      </c>
      <c r="CY242" s="15">
        <v>876.95</v>
      </c>
      <c r="CZ242" s="15">
        <v>0</v>
      </c>
      <c r="DA242" s="15">
        <v>0</v>
      </c>
      <c r="DB242" s="15">
        <v>0</v>
      </c>
      <c r="DC242" s="15">
        <v>3341.49</v>
      </c>
      <c r="DD242" s="15">
        <v>0</v>
      </c>
      <c r="DE242" s="15">
        <v>0</v>
      </c>
      <c r="DF242" s="15">
        <v>0</v>
      </c>
      <c r="DG242" s="15">
        <v>0</v>
      </c>
      <c r="DH242" s="15">
        <v>0</v>
      </c>
      <c r="DI242" s="15">
        <v>0</v>
      </c>
      <c r="DJ242" s="15">
        <v>0</v>
      </c>
      <c r="DK242" s="15">
        <v>6</v>
      </c>
      <c r="DL242" s="15">
        <v>0</v>
      </c>
      <c r="DM242" s="15">
        <v>0</v>
      </c>
      <c r="DN242" s="15">
        <v>0</v>
      </c>
      <c r="DO242" s="15">
        <v>0</v>
      </c>
      <c r="DP242" s="15">
        <v>0</v>
      </c>
      <c r="DQ242" s="15">
        <v>0</v>
      </c>
      <c r="DR242" s="15">
        <v>0</v>
      </c>
      <c r="DS242" s="15">
        <v>0</v>
      </c>
      <c r="DT242" s="15">
        <v>0</v>
      </c>
      <c r="DU242" s="15">
        <v>0</v>
      </c>
      <c r="DV242" s="15">
        <v>2275.16</v>
      </c>
      <c r="DW242" s="15">
        <v>0</v>
      </c>
      <c r="DX242" s="13">
        <v>0</v>
      </c>
      <c r="DY242" s="13">
        <v>0</v>
      </c>
      <c r="DZ242" s="13">
        <v>0</v>
      </c>
      <c r="EA242" s="14">
        <v>40.409999999999997</v>
      </c>
      <c r="EC242" s="13">
        <v>15</v>
      </c>
    </row>
    <row r="243" spans="1:133" s="13" customFormat="1" x14ac:dyDescent="0.25">
      <c r="A243" s="25" t="s">
        <v>329</v>
      </c>
      <c r="B243" s="23">
        <v>2</v>
      </c>
      <c r="C243" s="23">
        <v>2</v>
      </c>
      <c r="D243" s="23" t="s">
        <v>335</v>
      </c>
      <c r="E243" s="15" t="s">
        <v>308</v>
      </c>
      <c r="F243" s="15" t="s">
        <v>346</v>
      </c>
      <c r="G243" s="15">
        <v>2720.45</v>
      </c>
      <c r="H243" s="15">
        <v>0</v>
      </c>
      <c r="I243" s="15">
        <v>0</v>
      </c>
      <c r="J243" s="15">
        <v>0</v>
      </c>
      <c r="K243" s="15">
        <v>0</v>
      </c>
      <c r="L243" s="15">
        <v>0</v>
      </c>
      <c r="M243" s="15">
        <v>0.44</v>
      </c>
      <c r="N243" s="15">
        <v>0</v>
      </c>
      <c r="O243" s="15">
        <v>0</v>
      </c>
      <c r="P243" s="15">
        <v>375.77</v>
      </c>
      <c r="Q243" s="15">
        <v>3974.67</v>
      </c>
      <c r="R243" s="15">
        <v>141</v>
      </c>
      <c r="S243" s="15">
        <v>0</v>
      </c>
      <c r="T243" s="15">
        <v>0</v>
      </c>
      <c r="U243" s="15">
        <v>3458.34</v>
      </c>
      <c r="V243" s="15">
        <v>3974.67</v>
      </c>
      <c r="W243" s="15">
        <v>0</v>
      </c>
      <c r="X243" s="15">
        <v>0</v>
      </c>
      <c r="Y243" s="15">
        <v>0</v>
      </c>
      <c r="Z243" s="15">
        <v>0</v>
      </c>
      <c r="AA243" s="15">
        <v>0</v>
      </c>
      <c r="AB243" s="15">
        <v>544.17999999999995</v>
      </c>
      <c r="AC243" s="24">
        <v>223.03</v>
      </c>
      <c r="AD243" s="15">
        <v>0</v>
      </c>
      <c r="AE243" s="23">
        <v>86.82</v>
      </c>
      <c r="AF243" s="23">
        <v>86.82</v>
      </c>
      <c r="AG243" s="15">
        <v>0</v>
      </c>
      <c r="AH243" s="15"/>
      <c r="AI243" s="15"/>
      <c r="AJ243" s="15"/>
      <c r="AK243" s="15"/>
      <c r="AL243" s="15"/>
      <c r="AM243" s="15"/>
      <c r="AN243" s="15"/>
      <c r="AO243" s="22"/>
      <c r="AP243" s="22"/>
      <c r="AQ243" s="15" t="s">
        <v>28</v>
      </c>
      <c r="AR243" s="15">
        <v>1</v>
      </c>
      <c r="AS243" s="21">
        <v>44753</v>
      </c>
      <c r="AT243" s="21" t="s">
        <v>324</v>
      </c>
      <c r="AU243" s="20">
        <v>0</v>
      </c>
      <c r="AV243" s="15"/>
      <c r="AW243" s="15">
        <v>0</v>
      </c>
      <c r="AX243" s="15">
        <v>0</v>
      </c>
      <c r="AY243" s="15">
        <v>0</v>
      </c>
      <c r="AZ243" s="15">
        <v>0</v>
      </c>
      <c r="BA243" s="15">
        <v>0</v>
      </c>
      <c r="BB243" s="15">
        <v>0</v>
      </c>
      <c r="BC243" s="15">
        <v>0</v>
      </c>
      <c r="BD243" s="15">
        <v>0</v>
      </c>
      <c r="BE243" s="15">
        <v>0</v>
      </c>
      <c r="BF243" s="15">
        <v>0</v>
      </c>
      <c r="BG243" s="15">
        <v>0</v>
      </c>
      <c r="BH243" s="15">
        <v>0</v>
      </c>
      <c r="BI243" s="15">
        <v>0</v>
      </c>
      <c r="BJ243" s="15">
        <v>0</v>
      </c>
      <c r="BK243" s="15">
        <v>0</v>
      </c>
      <c r="BL243" s="15">
        <v>0</v>
      </c>
      <c r="BM243" s="15">
        <v>0</v>
      </c>
      <c r="BN243" s="15">
        <v>0</v>
      </c>
      <c r="BO243" s="15">
        <v>0</v>
      </c>
      <c r="BP243" s="15">
        <v>0</v>
      </c>
      <c r="BQ243" s="15">
        <v>180</v>
      </c>
      <c r="BR243" s="15">
        <v>0</v>
      </c>
      <c r="BS243" s="18"/>
      <c r="BT243" s="19">
        <v>2</v>
      </c>
      <c r="BU243" s="18">
        <v>36</v>
      </c>
      <c r="BV243" s="18">
        <v>36</v>
      </c>
      <c r="BW243" s="18">
        <v>3</v>
      </c>
      <c r="BX243" s="17">
        <v>30005</v>
      </c>
      <c r="BY243" s="16" t="s">
        <v>325</v>
      </c>
      <c r="BZ243" s="15" t="s">
        <v>325</v>
      </c>
      <c r="CA243" s="15">
        <v>0</v>
      </c>
      <c r="CB243" s="15"/>
      <c r="CC243" s="15"/>
      <c r="CD243" s="15">
        <v>0</v>
      </c>
      <c r="CE243" s="15">
        <v>0</v>
      </c>
      <c r="CF243" s="15">
        <v>0</v>
      </c>
      <c r="CG243" s="15">
        <v>0</v>
      </c>
      <c r="CH243" s="15">
        <v>0</v>
      </c>
      <c r="CI243" s="15">
        <v>658.72</v>
      </c>
      <c r="CJ243" s="15">
        <v>131.74</v>
      </c>
      <c r="CK243" s="15">
        <v>0</v>
      </c>
      <c r="CL243" s="15">
        <v>0</v>
      </c>
      <c r="CM243" s="15">
        <v>0</v>
      </c>
      <c r="CN243" s="15">
        <v>181.36</v>
      </c>
      <c r="CO243" s="15">
        <v>0</v>
      </c>
      <c r="CP243" s="15">
        <v>3975.11</v>
      </c>
      <c r="CQ243" s="15">
        <v>0</v>
      </c>
      <c r="CR243" s="15">
        <v>0</v>
      </c>
      <c r="CS243" s="15">
        <v>282.39999999999998</v>
      </c>
      <c r="CT243" s="15">
        <v>0</v>
      </c>
      <c r="CU243" s="15">
        <v>0</v>
      </c>
      <c r="CV243" s="15">
        <v>0</v>
      </c>
      <c r="CW243" s="15">
        <v>0</v>
      </c>
      <c r="CX243" s="15">
        <v>0</v>
      </c>
      <c r="CY243" s="15">
        <v>0</v>
      </c>
      <c r="CZ243" s="15">
        <v>0</v>
      </c>
      <c r="DA243" s="15">
        <v>0</v>
      </c>
      <c r="DB243" s="15">
        <v>0</v>
      </c>
      <c r="DC243" s="15">
        <v>0</v>
      </c>
      <c r="DD243" s="15">
        <v>0</v>
      </c>
      <c r="DE243" s="15">
        <v>0</v>
      </c>
      <c r="DF243" s="15">
        <v>0</v>
      </c>
      <c r="DG243" s="15">
        <v>0</v>
      </c>
      <c r="DH243" s="15">
        <v>0</v>
      </c>
      <c r="DI243" s="15">
        <v>0</v>
      </c>
      <c r="DJ243" s="15">
        <v>0</v>
      </c>
      <c r="DK243" s="15">
        <v>0</v>
      </c>
      <c r="DL243" s="15">
        <v>0</v>
      </c>
      <c r="DM243" s="15">
        <v>0</v>
      </c>
      <c r="DN243" s="15">
        <v>0</v>
      </c>
      <c r="DO243" s="15">
        <v>0</v>
      </c>
      <c r="DP243" s="15">
        <v>0</v>
      </c>
      <c r="DQ243" s="15">
        <v>0</v>
      </c>
      <c r="DR243" s="15">
        <v>0</v>
      </c>
      <c r="DS243" s="15">
        <v>0</v>
      </c>
      <c r="DT243" s="15">
        <v>0</v>
      </c>
      <c r="DU243" s="15">
        <v>0</v>
      </c>
      <c r="DV243" s="15">
        <v>317.97000000000003</v>
      </c>
      <c r="DW243" s="15">
        <v>0</v>
      </c>
      <c r="DX243" s="13">
        <v>0</v>
      </c>
      <c r="DY243" s="13">
        <v>0</v>
      </c>
      <c r="DZ243" s="13">
        <v>0</v>
      </c>
      <c r="EA243" s="14">
        <v>40.409999999999997</v>
      </c>
      <c r="EC243" s="13">
        <v>30</v>
      </c>
    </row>
    <row r="244" spans="1:133" s="13" customFormat="1" x14ac:dyDescent="0.25">
      <c r="A244" s="25" t="s">
        <v>329</v>
      </c>
      <c r="B244" s="23">
        <v>2</v>
      </c>
      <c r="C244" s="23">
        <v>2</v>
      </c>
      <c r="D244" s="26" t="s">
        <v>345</v>
      </c>
      <c r="E244" s="15" t="s">
        <v>309</v>
      </c>
      <c r="F244" s="15" t="s">
        <v>344</v>
      </c>
      <c r="G244" s="15">
        <v>2357.7199999999998</v>
      </c>
      <c r="H244" s="15">
        <v>0</v>
      </c>
      <c r="I244" s="15">
        <v>0</v>
      </c>
      <c r="J244" s="15">
        <v>0</v>
      </c>
      <c r="K244" s="15">
        <v>0</v>
      </c>
      <c r="L244" s="15">
        <v>457.31</v>
      </c>
      <c r="M244" s="15">
        <v>0</v>
      </c>
      <c r="N244" s="15">
        <v>0</v>
      </c>
      <c r="O244" s="15">
        <v>0</v>
      </c>
      <c r="P244" s="15">
        <v>270.36</v>
      </c>
      <c r="Q244" s="15">
        <v>3004.39</v>
      </c>
      <c r="R244" s="15">
        <v>27.33</v>
      </c>
      <c r="S244" s="15">
        <v>547.59</v>
      </c>
      <c r="T244" s="15">
        <v>0</v>
      </c>
      <c r="U244" s="15">
        <v>2706.7099999999991</v>
      </c>
      <c r="V244" s="15">
        <v>3614.14</v>
      </c>
      <c r="W244" s="15">
        <v>0</v>
      </c>
      <c r="X244" s="15">
        <v>0</v>
      </c>
      <c r="Y244" s="15">
        <v>0</v>
      </c>
      <c r="Z244" s="15">
        <v>0</v>
      </c>
      <c r="AA244" s="15">
        <v>0</v>
      </c>
      <c r="AB244" s="15">
        <v>563.01</v>
      </c>
      <c r="AC244" s="24">
        <v>223.03</v>
      </c>
      <c r="AD244" s="15">
        <v>0</v>
      </c>
      <c r="AE244" s="23">
        <v>86.82</v>
      </c>
      <c r="AF244" s="23">
        <v>86.82</v>
      </c>
      <c r="AG244" s="15">
        <v>0</v>
      </c>
      <c r="AH244" s="15"/>
      <c r="AI244" s="15"/>
      <c r="AJ244" s="15"/>
      <c r="AK244" s="15"/>
      <c r="AL244" s="15"/>
      <c r="AM244" s="15"/>
      <c r="AN244" s="15"/>
      <c r="AO244" s="22"/>
      <c r="AP244" s="22"/>
      <c r="AQ244" s="15" t="s">
        <v>28</v>
      </c>
      <c r="AR244" s="15">
        <v>1</v>
      </c>
      <c r="AS244" s="21">
        <v>44300</v>
      </c>
      <c r="AT244" s="21" t="s">
        <v>324</v>
      </c>
      <c r="AU244" s="20">
        <v>0</v>
      </c>
      <c r="AV244" s="15"/>
      <c r="AW244" s="15">
        <v>0</v>
      </c>
      <c r="AX244" s="15">
        <v>0</v>
      </c>
      <c r="AY244" s="15">
        <v>0</v>
      </c>
      <c r="AZ244" s="15">
        <v>0</v>
      </c>
      <c r="BA244" s="15">
        <v>0</v>
      </c>
      <c r="BB244" s="15">
        <v>0</v>
      </c>
      <c r="BC244" s="15">
        <v>0</v>
      </c>
      <c r="BD244" s="15">
        <v>0</v>
      </c>
      <c r="BE244" s="15">
        <v>0</v>
      </c>
      <c r="BF244" s="15">
        <v>0</v>
      </c>
      <c r="BG244" s="15">
        <v>0</v>
      </c>
      <c r="BH244" s="15">
        <v>0</v>
      </c>
      <c r="BI244" s="15">
        <v>0</v>
      </c>
      <c r="BJ244" s="15">
        <v>0</v>
      </c>
      <c r="BK244" s="15">
        <v>0</v>
      </c>
      <c r="BL244" s="15">
        <v>0</v>
      </c>
      <c r="BM244" s="15">
        <v>0</v>
      </c>
      <c r="BN244" s="15">
        <v>0</v>
      </c>
      <c r="BO244" s="15">
        <v>0</v>
      </c>
      <c r="BP244" s="15">
        <v>0</v>
      </c>
      <c r="BQ244" s="15">
        <v>180</v>
      </c>
      <c r="BR244" s="15">
        <v>0</v>
      </c>
      <c r="BS244" s="18"/>
      <c r="BT244" s="19">
        <v>2</v>
      </c>
      <c r="BU244" s="18">
        <v>36</v>
      </c>
      <c r="BV244" s="18">
        <v>36</v>
      </c>
      <c r="BW244" s="18">
        <v>3</v>
      </c>
      <c r="BX244" s="17">
        <v>31458</v>
      </c>
      <c r="BY244" s="16" t="s">
        <v>326</v>
      </c>
      <c r="BZ244" s="15" t="s">
        <v>325</v>
      </c>
      <c r="CA244" s="15">
        <v>0</v>
      </c>
      <c r="CB244" s="15" t="s">
        <v>324</v>
      </c>
      <c r="CC244" s="15" t="s">
        <v>324</v>
      </c>
      <c r="CD244" s="15">
        <v>0</v>
      </c>
      <c r="CE244" s="15">
        <v>0</v>
      </c>
      <c r="CF244" s="15">
        <v>0</v>
      </c>
      <c r="CG244" s="15">
        <v>0</v>
      </c>
      <c r="CH244" s="15">
        <v>0</v>
      </c>
      <c r="CI244" s="15">
        <v>0</v>
      </c>
      <c r="CJ244" s="15">
        <v>0</v>
      </c>
      <c r="CK244" s="15">
        <v>0</v>
      </c>
      <c r="CL244" s="15">
        <v>0</v>
      </c>
      <c r="CM244" s="15">
        <v>0</v>
      </c>
      <c r="CN244" s="15">
        <v>157.18</v>
      </c>
      <c r="CO244" s="15">
        <v>0</v>
      </c>
      <c r="CP244" s="15">
        <v>3614.1399999999994</v>
      </c>
      <c r="CQ244" s="15">
        <v>0</v>
      </c>
      <c r="CR244" s="15">
        <v>0</v>
      </c>
      <c r="CS244" s="15">
        <v>489.49</v>
      </c>
      <c r="CT244" s="15">
        <v>0</v>
      </c>
      <c r="CU244" s="15">
        <v>152.44</v>
      </c>
      <c r="CV244" s="15">
        <v>0</v>
      </c>
      <c r="CW244" s="15">
        <v>0</v>
      </c>
      <c r="CX244" s="15">
        <v>0</v>
      </c>
      <c r="CY244" s="15">
        <v>62.15</v>
      </c>
      <c r="CZ244" s="15">
        <v>0</v>
      </c>
      <c r="DA244" s="15">
        <v>0</v>
      </c>
      <c r="DB244" s="15">
        <v>0</v>
      </c>
      <c r="DC244" s="15">
        <v>0</v>
      </c>
      <c r="DD244" s="15">
        <v>0</v>
      </c>
      <c r="DE244" s="15">
        <v>0</v>
      </c>
      <c r="DF244" s="15">
        <v>0</v>
      </c>
      <c r="DG244" s="15">
        <v>0</v>
      </c>
      <c r="DH244" s="15">
        <v>0</v>
      </c>
      <c r="DI244" s="15">
        <v>0</v>
      </c>
      <c r="DJ244" s="15">
        <v>0</v>
      </c>
      <c r="DK244" s="15">
        <v>0</v>
      </c>
      <c r="DL244" s="15">
        <v>0</v>
      </c>
      <c r="DM244" s="15">
        <v>0</v>
      </c>
      <c r="DN244" s="15">
        <v>0</v>
      </c>
      <c r="DO244" s="15">
        <v>0</v>
      </c>
      <c r="DP244" s="15">
        <v>0</v>
      </c>
      <c r="DQ244" s="15">
        <v>0</v>
      </c>
      <c r="DR244" s="15">
        <v>0</v>
      </c>
      <c r="DS244" s="15">
        <v>0</v>
      </c>
      <c r="DT244" s="15">
        <v>0</v>
      </c>
      <c r="DU244" s="15">
        <v>0</v>
      </c>
      <c r="DV244" s="15">
        <v>289.13</v>
      </c>
      <c r="DW244" s="15">
        <v>0</v>
      </c>
      <c r="DX244" s="13">
        <v>0</v>
      </c>
      <c r="DY244" s="13">
        <v>0</v>
      </c>
      <c r="DZ244" s="13">
        <v>0</v>
      </c>
      <c r="EA244" s="14">
        <v>40.409999999999997</v>
      </c>
      <c r="EC244" s="13">
        <v>26</v>
      </c>
    </row>
    <row r="245" spans="1:133" s="13" customFormat="1" x14ac:dyDescent="0.25">
      <c r="A245" s="25" t="s">
        <v>329</v>
      </c>
      <c r="B245" s="23">
        <v>2</v>
      </c>
      <c r="C245" s="23">
        <v>2</v>
      </c>
      <c r="D245" s="23" t="s">
        <v>331</v>
      </c>
      <c r="E245" s="15" t="s">
        <v>310</v>
      </c>
      <c r="F245" s="15" t="s">
        <v>343</v>
      </c>
      <c r="G245" s="15">
        <v>2720.45</v>
      </c>
      <c r="H245" s="15">
        <v>0</v>
      </c>
      <c r="I245" s="15">
        <v>0</v>
      </c>
      <c r="J245" s="15">
        <v>0</v>
      </c>
      <c r="K245" s="15">
        <v>0</v>
      </c>
      <c r="L245" s="15">
        <v>0</v>
      </c>
      <c r="M245" s="15">
        <v>9.73</v>
      </c>
      <c r="N245" s="15">
        <v>0</v>
      </c>
      <c r="O245" s="15">
        <v>0</v>
      </c>
      <c r="P245" s="15">
        <v>369.98</v>
      </c>
      <c r="Q245" s="15">
        <v>3926.41</v>
      </c>
      <c r="R245" s="15">
        <v>139.36000000000001</v>
      </c>
      <c r="S245" s="15">
        <v>0</v>
      </c>
      <c r="T245" s="15">
        <v>0</v>
      </c>
      <c r="U245" s="15">
        <v>3426.7999999999997</v>
      </c>
      <c r="V245" s="15">
        <v>3926.41</v>
      </c>
      <c r="W245" s="15">
        <v>0</v>
      </c>
      <c r="X245" s="15">
        <v>0</v>
      </c>
      <c r="Y245" s="15">
        <v>0</v>
      </c>
      <c r="Z245" s="15">
        <v>0</v>
      </c>
      <c r="AA245" s="15">
        <v>0</v>
      </c>
      <c r="AB245" s="15">
        <v>546.04</v>
      </c>
      <c r="AC245" s="24">
        <v>223.03</v>
      </c>
      <c r="AD245" s="15">
        <v>0</v>
      </c>
      <c r="AE245" s="23">
        <v>86.82</v>
      </c>
      <c r="AF245" s="23">
        <v>86.82</v>
      </c>
      <c r="AG245" s="15">
        <v>0</v>
      </c>
      <c r="AH245" s="15"/>
      <c r="AI245" s="15"/>
      <c r="AJ245" s="15"/>
      <c r="AK245" s="15"/>
      <c r="AL245" s="15"/>
      <c r="AM245" s="15"/>
      <c r="AN245" s="15"/>
      <c r="AO245" s="22"/>
      <c r="AP245" s="22"/>
      <c r="AQ245" s="15" t="s">
        <v>28</v>
      </c>
      <c r="AR245" s="15">
        <v>1</v>
      </c>
      <c r="AS245" s="21">
        <v>45019</v>
      </c>
      <c r="AT245" s="21" t="s">
        <v>324</v>
      </c>
      <c r="AU245" s="20">
        <v>0</v>
      </c>
      <c r="AV245" s="15"/>
      <c r="AW245" s="15">
        <v>0</v>
      </c>
      <c r="AX245" s="15">
        <v>0</v>
      </c>
      <c r="AY245" s="15">
        <v>0</v>
      </c>
      <c r="AZ245" s="15">
        <v>0</v>
      </c>
      <c r="BA245" s="15">
        <v>0</v>
      </c>
      <c r="BB245" s="15">
        <v>0</v>
      </c>
      <c r="BC245" s="15">
        <v>0</v>
      </c>
      <c r="BD245" s="15">
        <v>0</v>
      </c>
      <c r="BE245" s="15">
        <v>0</v>
      </c>
      <c r="BF245" s="15">
        <v>0</v>
      </c>
      <c r="BG245" s="15">
        <v>0</v>
      </c>
      <c r="BH245" s="15">
        <v>0</v>
      </c>
      <c r="BI245" s="15">
        <v>0</v>
      </c>
      <c r="BJ245" s="15">
        <v>0</v>
      </c>
      <c r="BK245" s="15">
        <v>0</v>
      </c>
      <c r="BL245" s="15">
        <v>0</v>
      </c>
      <c r="BM245" s="15">
        <v>0</v>
      </c>
      <c r="BN245" s="15">
        <v>0</v>
      </c>
      <c r="BO245" s="15">
        <v>0</v>
      </c>
      <c r="BP245" s="15">
        <v>0</v>
      </c>
      <c r="BQ245" s="15">
        <v>180</v>
      </c>
      <c r="BR245" s="15">
        <v>0</v>
      </c>
      <c r="BS245" s="18"/>
      <c r="BT245" s="19">
        <v>2</v>
      </c>
      <c r="BU245" s="18">
        <v>36</v>
      </c>
      <c r="BV245" s="18">
        <v>36</v>
      </c>
      <c r="BW245" s="18">
        <v>3</v>
      </c>
      <c r="BX245" s="17">
        <v>37907</v>
      </c>
      <c r="BY245" s="16" t="s">
        <v>325</v>
      </c>
      <c r="BZ245" s="15" t="s">
        <v>325</v>
      </c>
      <c r="CA245" s="15">
        <v>0</v>
      </c>
      <c r="CB245" s="15" t="s">
        <v>324</v>
      </c>
      <c r="CC245" s="15" t="s">
        <v>324</v>
      </c>
      <c r="CD245" s="15">
        <v>0</v>
      </c>
      <c r="CE245" s="15">
        <v>0</v>
      </c>
      <c r="CF245" s="15">
        <v>0</v>
      </c>
      <c r="CG245" s="15">
        <v>0</v>
      </c>
      <c r="CH245" s="15">
        <v>0</v>
      </c>
      <c r="CI245" s="15">
        <v>618.5</v>
      </c>
      <c r="CJ245" s="15">
        <v>123.7</v>
      </c>
      <c r="CK245" s="15">
        <v>0</v>
      </c>
      <c r="CL245" s="15">
        <v>0</v>
      </c>
      <c r="CM245" s="15">
        <v>0</v>
      </c>
      <c r="CN245" s="15">
        <v>181.36</v>
      </c>
      <c r="CO245" s="15">
        <v>0</v>
      </c>
      <c r="CP245" s="15">
        <v>3936.14</v>
      </c>
      <c r="CQ245" s="15">
        <v>0</v>
      </c>
      <c r="CR245" s="15">
        <v>0</v>
      </c>
      <c r="CS245" s="15">
        <v>282.39999999999998</v>
      </c>
      <c r="CT245" s="15">
        <v>0</v>
      </c>
      <c r="CU245" s="15">
        <v>0</v>
      </c>
      <c r="CV245" s="15">
        <v>0</v>
      </c>
      <c r="CW245" s="15">
        <v>0</v>
      </c>
      <c r="CX245" s="15">
        <v>0</v>
      </c>
      <c r="CY245" s="15">
        <v>0</v>
      </c>
      <c r="CZ245" s="15">
        <v>0</v>
      </c>
      <c r="DA245" s="15">
        <v>0</v>
      </c>
      <c r="DB245" s="15">
        <v>0</v>
      </c>
      <c r="DC245" s="15">
        <v>0</v>
      </c>
      <c r="DD245" s="15">
        <v>0</v>
      </c>
      <c r="DE245" s="15">
        <v>0</v>
      </c>
      <c r="DF245" s="15">
        <v>0</v>
      </c>
      <c r="DG245" s="15">
        <v>0</v>
      </c>
      <c r="DH245" s="15">
        <v>0</v>
      </c>
      <c r="DI245" s="15">
        <v>0</v>
      </c>
      <c r="DJ245" s="15">
        <v>0</v>
      </c>
      <c r="DK245" s="15">
        <v>0</v>
      </c>
      <c r="DL245" s="15">
        <v>0</v>
      </c>
      <c r="DM245" s="15">
        <v>0</v>
      </c>
      <c r="DN245" s="15">
        <v>0</v>
      </c>
      <c r="DO245" s="15">
        <v>0</v>
      </c>
      <c r="DP245" s="15">
        <v>0</v>
      </c>
      <c r="DQ245" s="15">
        <v>0</v>
      </c>
      <c r="DR245" s="15">
        <v>0</v>
      </c>
      <c r="DS245" s="15">
        <v>0</v>
      </c>
      <c r="DT245" s="15">
        <v>0</v>
      </c>
      <c r="DU245" s="15">
        <v>0</v>
      </c>
      <c r="DV245" s="15">
        <v>314.11</v>
      </c>
      <c r="DW245" s="15">
        <v>0</v>
      </c>
      <c r="DX245" s="13">
        <v>0</v>
      </c>
      <c r="DY245" s="13">
        <v>0</v>
      </c>
      <c r="DZ245" s="13">
        <v>0</v>
      </c>
      <c r="EA245" s="14">
        <v>40.409999999999997</v>
      </c>
      <c r="EC245" s="13">
        <v>30</v>
      </c>
    </row>
    <row r="246" spans="1:133" s="13" customFormat="1" x14ac:dyDescent="0.25">
      <c r="A246" s="25" t="s">
        <v>329</v>
      </c>
      <c r="B246" s="23">
        <v>2</v>
      </c>
      <c r="C246" s="23">
        <v>2</v>
      </c>
      <c r="D246" s="23" t="s">
        <v>342</v>
      </c>
      <c r="E246" s="15" t="s">
        <v>311</v>
      </c>
      <c r="F246" s="15" t="s">
        <v>341</v>
      </c>
      <c r="G246" s="15">
        <v>745.48</v>
      </c>
      <c r="H246" s="15">
        <v>0</v>
      </c>
      <c r="I246" s="15">
        <v>0</v>
      </c>
      <c r="J246" s="15">
        <v>0</v>
      </c>
      <c r="K246" s="15">
        <v>0</v>
      </c>
      <c r="L246" s="15">
        <v>927.18</v>
      </c>
      <c r="M246" s="15">
        <v>0.21</v>
      </c>
      <c r="N246" s="15">
        <v>0</v>
      </c>
      <c r="O246" s="15">
        <v>0</v>
      </c>
      <c r="P246" s="15">
        <v>81.64</v>
      </c>
      <c r="Q246" s="15">
        <v>936.38</v>
      </c>
      <c r="R246" s="15">
        <v>0</v>
      </c>
      <c r="S246" s="15">
        <v>1143.53</v>
      </c>
      <c r="T246" s="15">
        <v>0</v>
      </c>
      <c r="U246" s="15">
        <v>848.94999999999982</v>
      </c>
      <c r="V246" s="15">
        <v>2172.62</v>
      </c>
      <c r="W246" s="15">
        <v>0</v>
      </c>
      <c r="X246" s="15">
        <v>0</v>
      </c>
      <c r="Y246" s="15">
        <v>0</v>
      </c>
      <c r="Z246" s="15">
        <v>0</v>
      </c>
      <c r="AA246" s="15">
        <v>0</v>
      </c>
      <c r="AB246" s="15">
        <v>334.57</v>
      </c>
      <c r="AC246" s="24">
        <v>223.03</v>
      </c>
      <c r="AD246" s="15">
        <v>0</v>
      </c>
      <c r="AE246" s="23">
        <v>86.82</v>
      </c>
      <c r="AF246" s="23">
        <v>86.82</v>
      </c>
      <c r="AG246" s="15">
        <v>0</v>
      </c>
      <c r="AH246" s="15"/>
      <c r="AI246" s="15"/>
      <c r="AJ246" s="15"/>
      <c r="AK246" s="15"/>
      <c r="AL246" s="15"/>
      <c r="AM246" s="15"/>
      <c r="AN246" s="15"/>
      <c r="AO246" s="22"/>
      <c r="AP246" s="22"/>
      <c r="AQ246" s="15" t="s">
        <v>82</v>
      </c>
      <c r="AR246" s="15">
        <v>1</v>
      </c>
      <c r="AS246" s="21">
        <v>44503</v>
      </c>
      <c r="AT246" s="21" t="s">
        <v>324</v>
      </c>
      <c r="AU246" s="20">
        <v>0</v>
      </c>
      <c r="AV246" s="15"/>
      <c r="AW246" s="15">
        <v>0</v>
      </c>
      <c r="AX246" s="15">
        <v>0</v>
      </c>
      <c r="AY246" s="15">
        <v>0</v>
      </c>
      <c r="AZ246" s="15">
        <v>0</v>
      </c>
      <c r="BA246" s="15">
        <v>0</v>
      </c>
      <c r="BB246" s="15">
        <v>0</v>
      </c>
      <c r="BC246" s="15">
        <v>0</v>
      </c>
      <c r="BD246" s="15">
        <v>0</v>
      </c>
      <c r="BE246" s="15">
        <v>0</v>
      </c>
      <c r="BF246" s="15">
        <v>0</v>
      </c>
      <c r="BG246" s="15">
        <v>0</v>
      </c>
      <c r="BH246" s="15">
        <v>0</v>
      </c>
      <c r="BI246" s="15">
        <v>0</v>
      </c>
      <c r="BJ246" s="15">
        <v>0</v>
      </c>
      <c r="BK246" s="15">
        <v>0</v>
      </c>
      <c r="BL246" s="15">
        <v>0</v>
      </c>
      <c r="BM246" s="15">
        <v>0</v>
      </c>
      <c r="BN246" s="15">
        <v>0</v>
      </c>
      <c r="BO246" s="15">
        <v>0</v>
      </c>
      <c r="BP246" s="15">
        <v>0</v>
      </c>
      <c r="BQ246" s="15">
        <v>220</v>
      </c>
      <c r="BR246" s="15">
        <v>0</v>
      </c>
      <c r="BS246" s="18"/>
      <c r="BT246" s="19">
        <v>2</v>
      </c>
      <c r="BU246" s="18">
        <v>44</v>
      </c>
      <c r="BV246" s="18">
        <v>44</v>
      </c>
      <c r="BW246" s="18">
        <v>3</v>
      </c>
      <c r="BX246" s="17">
        <v>27183</v>
      </c>
      <c r="BY246" s="16" t="s">
        <v>325</v>
      </c>
      <c r="BZ246" s="15" t="s">
        <v>325</v>
      </c>
      <c r="CA246" s="15">
        <v>0</v>
      </c>
      <c r="CB246" s="15" t="s">
        <v>324</v>
      </c>
      <c r="CC246" s="15" t="s">
        <v>324</v>
      </c>
      <c r="CD246" s="15">
        <v>0</v>
      </c>
      <c r="CE246" s="15">
        <v>0</v>
      </c>
      <c r="CF246" s="15">
        <v>0</v>
      </c>
      <c r="CG246" s="15">
        <v>0</v>
      </c>
      <c r="CH246" s="15">
        <v>0</v>
      </c>
      <c r="CI246" s="15">
        <v>0</v>
      </c>
      <c r="CJ246" s="15">
        <v>0</v>
      </c>
      <c r="CK246" s="15">
        <v>0</v>
      </c>
      <c r="CL246" s="15">
        <v>0</v>
      </c>
      <c r="CM246" s="15">
        <v>0</v>
      </c>
      <c r="CN246" s="15">
        <v>49.7</v>
      </c>
      <c r="CO246" s="15">
        <v>0</v>
      </c>
      <c r="CP246" s="15">
        <v>2172.83</v>
      </c>
      <c r="CQ246" s="15">
        <v>0</v>
      </c>
      <c r="CR246" s="15">
        <v>0</v>
      </c>
      <c r="CS246" s="15">
        <v>141.19999999999999</v>
      </c>
      <c r="CT246" s="15">
        <v>0</v>
      </c>
      <c r="CU246" s="15">
        <v>309.06</v>
      </c>
      <c r="CV246" s="15">
        <v>0</v>
      </c>
      <c r="CW246" s="15">
        <v>0</v>
      </c>
      <c r="CX246" s="15">
        <v>0</v>
      </c>
      <c r="CY246" s="15">
        <v>92.71</v>
      </c>
      <c r="CZ246" s="15">
        <v>0</v>
      </c>
      <c r="DA246" s="15">
        <v>0</v>
      </c>
      <c r="DB246" s="15">
        <v>0</v>
      </c>
      <c r="DC246" s="15">
        <v>0</v>
      </c>
      <c r="DD246" s="15">
        <v>0</v>
      </c>
      <c r="DE246" s="15">
        <v>0</v>
      </c>
      <c r="DF246" s="15">
        <v>0</v>
      </c>
      <c r="DG246" s="15">
        <v>0</v>
      </c>
      <c r="DH246" s="15">
        <v>0</v>
      </c>
      <c r="DI246" s="15">
        <v>0</v>
      </c>
      <c r="DJ246" s="15">
        <v>0</v>
      </c>
      <c r="DK246" s="15">
        <v>6</v>
      </c>
      <c r="DL246" s="15">
        <v>0</v>
      </c>
      <c r="DM246" s="15">
        <v>0</v>
      </c>
      <c r="DN246" s="15">
        <v>0</v>
      </c>
      <c r="DO246" s="15">
        <v>0</v>
      </c>
      <c r="DP246" s="15">
        <v>0</v>
      </c>
      <c r="DQ246" s="15">
        <v>0</v>
      </c>
      <c r="DR246" s="15">
        <v>0</v>
      </c>
      <c r="DS246" s="15">
        <v>0</v>
      </c>
      <c r="DT246" s="15">
        <v>0</v>
      </c>
      <c r="DU246" s="15">
        <v>0</v>
      </c>
      <c r="DV246" s="15">
        <v>173.81</v>
      </c>
      <c r="DW246" s="15">
        <v>0</v>
      </c>
      <c r="DX246" s="13">
        <v>0</v>
      </c>
      <c r="DY246" s="13">
        <v>0</v>
      </c>
      <c r="DZ246" s="13">
        <v>0</v>
      </c>
      <c r="EA246" s="14">
        <v>40.409999999999997</v>
      </c>
      <c r="EC246" s="13">
        <v>15</v>
      </c>
    </row>
    <row r="247" spans="1:133" s="13" customFormat="1" x14ac:dyDescent="0.25">
      <c r="A247" s="25" t="s">
        <v>329</v>
      </c>
      <c r="B247" s="23">
        <v>2</v>
      </c>
      <c r="C247" s="23">
        <v>2</v>
      </c>
      <c r="D247" s="23" t="s">
        <v>340</v>
      </c>
      <c r="E247" s="15" t="s">
        <v>312</v>
      </c>
      <c r="F247" s="15" t="s">
        <v>339</v>
      </c>
      <c r="G247" s="15">
        <v>0</v>
      </c>
      <c r="H247" s="15">
        <v>0</v>
      </c>
      <c r="I247" s="15">
        <v>0</v>
      </c>
      <c r="J247" s="15">
        <v>0</v>
      </c>
      <c r="K247" s="15">
        <v>0</v>
      </c>
      <c r="L247" s="15">
        <v>0</v>
      </c>
      <c r="M247" s="15">
        <v>0</v>
      </c>
      <c r="N247" s="15">
        <v>0</v>
      </c>
      <c r="O247" s="15">
        <v>0</v>
      </c>
      <c r="P247" s="15">
        <v>0</v>
      </c>
      <c r="Q247" s="15">
        <v>0</v>
      </c>
      <c r="R247" s="15">
        <v>0</v>
      </c>
      <c r="S247" s="15">
        <v>0</v>
      </c>
      <c r="T247" s="15">
        <v>0</v>
      </c>
      <c r="U247" s="15">
        <v>0</v>
      </c>
      <c r="V247" s="15">
        <v>0</v>
      </c>
      <c r="W247" s="15">
        <v>0</v>
      </c>
      <c r="X247" s="15">
        <v>0</v>
      </c>
      <c r="Y247" s="15">
        <v>0</v>
      </c>
      <c r="Z247" s="15">
        <v>0</v>
      </c>
      <c r="AA247" s="15">
        <v>0</v>
      </c>
      <c r="AB247" s="15">
        <v>0</v>
      </c>
      <c r="AC247" s="24">
        <v>223.03</v>
      </c>
      <c r="AD247" s="15">
        <v>0</v>
      </c>
      <c r="AE247" s="23">
        <v>86.82</v>
      </c>
      <c r="AF247" s="23">
        <v>86.82</v>
      </c>
      <c r="AG247" s="15">
        <v>0</v>
      </c>
      <c r="AH247" s="15"/>
      <c r="AI247" s="15"/>
      <c r="AJ247" s="15"/>
      <c r="AK247" s="15"/>
      <c r="AL247" s="15"/>
      <c r="AM247" s="15"/>
      <c r="AN247" s="15"/>
      <c r="AO247" s="22"/>
      <c r="AP247" s="22"/>
      <c r="AQ247" s="15" t="s">
        <v>28</v>
      </c>
      <c r="AR247" s="15">
        <v>1</v>
      </c>
      <c r="AS247" s="21">
        <v>43378</v>
      </c>
      <c r="AT247" s="21" t="s">
        <v>324</v>
      </c>
      <c r="AU247" s="20">
        <v>0</v>
      </c>
      <c r="AV247" s="15"/>
      <c r="AW247" s="15">
        <v>0</v>
      </c>
      <c r="AX247" s="15">
        <v>0</v>
      </c>
      <c r="AY247" s="15">
        <v>0</v>
      </c>
      <c r="AZ247" s="15">
        <v>0</v>
      </c>
      <c r="BA247" s="15">
        <v>0</v>
      </c>
      <c r="BB247" s="15">
        <v>0</v>
      </c>
      <c r="BC247" s="15">
        <v>0</v>
      </c>
      <c r="BD247" s="15">
        <v>0</v>
      </c>
      <c r="BE247" s="15">
        <v>0</v>
      </c>
      <c r="BF247" s="15">
        <v>0</v>
      </c>
      <c r="BG247" s="15">
        <v>0</v>
      </c>
      <c r="BH247" s="15">
        <v>0</v>
      </c>
      <c r="BI247" s="15">
        <v>0</v>
      </c>
      <c r="BJ247" s="15">
        <v>0</v>
      </c>
      <c r="BK247" s="15">
        <v>0</v>
      </c>
      <c r="BL247" s="15">
        <v>0</v>
      </c>
      <c r="BM247" s="15">
        <v>0</v>
      </c>
      <c r="BN247" s="15">
        <v>0</v>
      </c>
      <c r="BO247" s="15">
        <v>0</v>
      </c>
      <c r="BP247" s="15">
        <v>0</v>
      </c>
      <c r="BQ247" s="15">
        <v>180</v>
      </c>
      <c r="BR247" s="15">
        <v>0</v>
      </c>
      <c r="BS247" s="18"/>
      <c r="BT247" s="19">
        <v>2</v>
      </c>
      <c r="BU247" s="18">
        <v>36</v>
      </c>
      <c r="BV247" s="18">
        <v>36</v>
      </c>
      <c r="BW247" s="18">
        <v>3</v>
      </c>
      <c r="BX247" s="17">
        <v>27945</v>
      </c>
      <c r="BY247" s="16" t="s">
        <v>326</v>
      </c>
      <c r="BZ247" s="15" t="s">
        <v>325</v>
      </c>
      <c r="CA247" s="15">
        <v>0</v>
      </c>
      <c r="CB247" s="15" t="s">
        <v>324</v>
      </c>
      <c r="CC247" s="15" t="s">
        <v>324</v>
      </c>
      <c r="CD247" s="15">
        <v>0</v>
      </c>
      <c r="CE247" s="15">
        <v>0</v>
      </c>
      <c r="CF247" s="15">
        <v>0</v>
      </c>
      <c r="CG247" s="15">
        <v>0</v>
      </c>
      <c r="CH247" s="15">
        <v>0</v>
      </c>
      <c r="CI247" s="15">
        <v>0</v>
      </c>
      <c r="CJ247" s="15">
        <v>0</v>
      </c>
      <c r="CK247" s="15">
        <v>0</v>
      </c>
      <c r="CL247" s="15">
        <v>0</v>
      </c>
      <c r="CM247" s="15">
        <v>0</v>
      </c>
      <c r="CN247" s="15">
        <v>0</v>
      </c>
      <c r="CO247" s="15">
        <v>0</v>
      </c>
      <c r="CP247" s="15">
        <v>0</v>
      </c>
      <c r="CQ247" s="15">
        <v>0</v>
      </c>
      <c r="CR247" s="15">
        <v>0</v>
      </c>
      <c r="CS247" s="15">
        <v>0</v>
      </c>
      <c r="CT247" s="15">
        <v>0</v>
      </c>
      <c r="CU247" s="15">
        <v>0</v>
      </c>
      <c r="CV247" s="15">
        <v>0</v>
      </c>
      <c r="CW247" s="15">
        <v>0</v>
      </c>
      <c r="CX247" s="15">
        <v>0</v>
      </c>
      <c r="CY247" s="15">
        <v>0</v>
      </c>
      <c r="CZ247" s="15">
        <v>0</v>
      </c>
      <c r="DA247" s="15">
        <v>0</v>
      </c>
      <c r="DB247" s="15">
        <v>0</v>
      </c>
      <c r="DC247" s="15">
        <v>0</v>
      </c>
      <c r="DD247" s="15">
        <v>0</v>
      </c>
      <c r="DE247" s="15">
        <v>0</v>
      </c>
      <c r="DF247" s="15">
        <v>0</v>
      </c>
      <c r="DG247" s="15">
        <v>0</v>
      </c>
      <c r="DH247" s="15">
        <v>0</v>
      </c>
      <c r="DI247" s="15">
        <v>0</v>
      </c>
      <c r="DJ247" s="15">
        <v>0</v>
      </c>
      <c r="DK247" s="15">
        <v>0</v>
      </c>
      <c r="DL247" s="15">
        <v>0</v>
      </c>
      <c r="DM247" s="15">
        <v>0</v>
      </c>
      <c r="DN247" s="15">
        <v>0</v>
      </c>
      <c r="DO247" s="15">
        <v>0</v>
      </c>
      <c r="DP247" s="15">
        <v>0</v>
      </c>
      <c r="DQ247" s="15">
        <v>0</v>
      </c>
      <c r="DR247" s="15">
        <v>0</v>
      </c>
      <c r="DS247" s="15">
        <v>0</v>
      </c>
      <c r="DT247" s="15">
        <v>0</v>
      </c>
      <c r="DU247" s="15">
        <v>0</v>
      </c>
      <c r="DV247" s="15">
        <v>0</v>
      </c>
      <c r="DW247" s="15">
        <v>0</v>
      </c>
      <c r="DX247" s="13">
        <v>0</v>
      </c>
      <c r="DY247" s="13">
        <v>0</v>
      </c>
      <c r="DZ247" s="13">
        <v>0</v>
      </c>
      <c r="EA247" s="14">
        <v>40.409999999999997</v>
      </c>
      <c r="EC247" s="13">
        <v>0</v>
      </c>
    </row>
    <row r="248" spans="1:133" s="13" customFormat="1" x14ac:dyDescent="0.25">
      <c r="A248" s="25" t="s">
        <v>329</v>
      </c>
      <c r="B248" s="23">
        <v>2</v>
      </c>
      <c r="C248" s="23">
        <v>2</v>
      </c>
      <c r="D248" s="23" t="s">
        <v>331</v>
      </c>
      <c r="E248" s="15" t="s">
        <v>313</v>
      </c>
      <c r="F248" s="15" t="s">
        <v>338</v>
      </c>
      <c r="G248" s="15">
        <v>2720.45</v>
      </c>
      <c r="H248" s="15">
        <v>0</v>
      </c>
      <c r="I248" s="15">
        <v>0</v>
      </c>
      <c r="J248" s="15">
        <v>0</v>
      </c>
      <c r="K248" s="15">
        <v>0</v>
      </c>
      <c r="L248" s="15">
        <v>0</v>
      </c>
      <c r="M248" s="15">
        <v>1.77</v>
      </c>
      <c r="N248" s="15">
        <v>0</v>
      </c>
      <c r="O248" s="15">
        <v>0</v>
      </c>
      <c r="P248" s="15">
        <v>364.74</v>
      </c>
      <c r="Q248" s="15">
        <v>3882.75</v>
      </c>
      <c r="R248" s="15">
        <v>132.81</v>
      </c>
      <c r="S248" s="15">
        <v>0</v>
      </c>
      <c r="T248" s="15">
        <v>0</v>
      </c>
      <c r="U248" s="15">
        <v>3386.97</v>
      </c>
      <c r="V248" s="15">
        <v>3882.75</v>
      </c>
      <c r="W248" s="15">
        <v>0</v>
      </c>
      <c r="X248" s="15">
        <v>0</v>
      </c>
      <c r="Y248" s="15">
        <v>0</v>
      </c>
      <c r="Z248" s="15">
        <v>0</v>
      </c>
      <c r="AA248" s="15">
        <v>0</v>
      </c>
      <c r="AB248" s="15">
        <v>544.44000000000005</v>
      </c>
      <c r="AC248" s="24">
        <v>223.03</v>
      </c>
      <c r="AD248" s="15">
        <v>0</v>
      </c>
      <c r="AE248" s="23">
        <v>86.82</v>
      </c>
      <c r="AF248" s="23">
        <v>86.82</v>
      </c>
      <c r="AG248" s="15">
        <v>0</v>
      </c>
      <c r="AH248" s="15"/>
      <c r="AI248" s="15"/>
      <c r="AJ248" s="15"/>
      <c r="AK248" s="15"/>
      <c r="AL248" s="15"/>
      <c r="AM248" s="15"/>
      <c r="AN248" s="15"/>
      <c r="AO248" s="22"/>
      <c r="AP248" s="22"/>
      <c r="AQ248" s="15" t="s">
        <v>28</v>
      </c>
      <c r="AR248" s="15">
        <v>1</v>
      </c>
      <c r="AS248" s="21">
        <v>44733</v>
      </c>
      <c r="AT248" s="21" t="s">
        <v>324</v>
      </c>
      <c r="AU248" s="20">
        <v>0</v>
      </c>
      <c r="AV248" s="15"/>
      <c r="AW248" s="15">
        <v>0</v>
      </c>
      <c r="AX248" s="15">
        <v>0</v>
      </c>
      <c r="AY248" s="15">
        <v>0</v>
      </c>
      <c r="AZ248" s="15">
        <v>0</v>
      </c>
      <c r="BA248" s="15">
        <v>0</v>
      </c>
      <c r="BB248" s="15">
        <v>0</v>
      </c>
      <c r="BC248" s="15">
        <v>0</v>
      </c>
      <c r="BD248" s="15">
        <v>0</v>
      </c>
      <c r="BE248" s="15">
        <v>0</v>
      </c>
      <c r="BF248" s="15">
        <v>0</v>
      </c>
      <c r="BG248" s="15">
        <v>0</v>
      </c>
      <c r="BH248" s="15">
        <v>0</v>
      </c>
      <c r="BI248" s="15">
        <v>0</v>
      </c>
      <c r="BJ248" s="15">
        <v>0</v>
      </c>
      <c r="BK248" s="15">
        <v>0</v>
      </c>
      <c r="BL248" s="15">
        <v>0</v>
      </c>
      <c r="BM248" s="15">
        <v>0</v>
      </c>
      <c r="BN248" s="15">
        <v>0</v>
      </c>
      <c r="BO248" s="15">
        <v>0</v>
      </c>
      <c r="BP248" s="15">
        <v>0</v>
      </c>
      <c r="BQ248" s="15">
        <v>180</v>
      </c>
      <c r="BR248" s="15">
        <v>0</v>
      </c>
      <c r="BS248" s="18"/>
      <c r="BT248" s="19">
        <v>2</v>
      </c>
      <c r="BU248" s="18">
        <v>36</v>
      </c>
      <c r="BV248" s="18">
        <v>36</v>
      </c>
      <c r="BW248" s="18">
        <v>3</v>
      </c>
      <c r="BX248" s="17">
        <v>35065</v>
      </c>
      <c r="BY248" s="16" t="s">
        <v>326</v>
      </c>
      <c r="BZ248" s="15" t="s">
        <v>325</v>
      </c>
      <c r="CA248" s="15">
        <v>0</v>
      </c>
      <c r="CB248" s="15"/>
      <c r="CC248" s="15"/>
      <c r="CD248" s="15">
        <v>0</v>
      </c>
      <c r="CE248" s="15">
        <v>0</v>
      </c>
      <c r="CF248" s="15">
        <v>0</v>
      </c>
      <c r="CG248" s="15">
        <v>0</v>
      </c>
      <c r="CH248" s="15">
        <v>0</v>
      </c>
      <c r="CI248" s="15">
        <v>582.12</v>
      </c>
      <c r="CJ248" s="15">
        <v>116.42</v>
      </c>
      <c r="CK248" s="15">
        <v>0</v>
      </c>
      <c r="CL248" s="15">
        <v>0</v>
      </c>
      <c r="CM248" s="15">
        <v>0</v>
      </c>
      <c r="CN248" s="15">
        <v>181.36</v>
      </c>
      <c r="CO248" s="15">
        <v>0</v>
      </c>
      <c r="CP248" s="15">
        <v>3884.52</v>
      </c>
      <c r="CQ248" s="15">
        <v>0</v>
      </c>
      <c r="CR248" s="15">
        <v>0</v>
      </c>
      <c r="CS248" s="15">
        <v>282.39999999999998</v>
      </c>
      <c r="CT248" s="15">
        <v>0</v>
      </c>
      <c r="CU248" s="15">
        <v>0</v>
      </c>
      <c r="CV248" s="15">
        <v>0</v>
      </c>
      <c r="CW248" s="15">
        <v>0</v>
      </c>
      <c r="CX248" s="15">
        <v>0</v>
      </c>
      <c r="CY248" s="15">
        <v>0</v>
      </c>
      <c r="CZ248" s="15">
        <v>0</v>
      </c>
      <c r="DA248" s="15">
        <v>0</v>
      </c>
      <c r="DB248" s="15">
        <v>0</v>
      </c>
      <c r="DC248" s="15">
        <v>0</v>
      </c>
      <c r="DD248" s="15">
        <v>0</v>
      </c>
      <c r="DE248" s="15">
        <v>0</v>
      </c>
      <c r="DF248" s="15">
        <v>0</v>
      </c>
      <c r="DG248" s="15">
        <v>0</v>
      </c>
      <c r="DH248" s="15">
        <v>0</v>
      </c>
      <c r="DI248" s="15">
        <v>0</v>
      </c>
      <c r="DJ248" s="15">
        <v>0</v>
      </c>
      <c r="DK248" s="15">
        <v>0</v>
      </c>
      <c r="DL248" s="15">
        <v>0</v>
      </c>
      <c r="DM248" s="15">
        <v>0</v>
      </c>
      <c r="DN248" s="15">
        <v>0</v>
      </c>
      <c r="DO248" s="15">
        <v>0</v>
      </c>
      <c r="DP248" s="15">
        <v>0</v>
      </c>
      <c r="DQ248" s="15">
        <v>0</v>
      </c>
      <c r="DR248" s="15">
        <v>0</v>
      </c>
      <c r="DS248" s="15">
        <v>0</v>
      </c>
      <c r="DT248" s="15">
        <v>0</v>
      </c>
      <c r="DU248" s="15">
        <v>0</v>
      </c>
      <c r="DV248" s="15">
        <v>310.62</v>
      </c>
      <c r="DW248" s="15">
        <v>0</v>
      </c>
      <c r="DX248" s="13">
        <v>0</v>
      </c>
      <c r="DY248" s="13">
        <v>0</v>
      </c>
      <c r="DZ248" s="13">
        <v>0</v>
      </c>
      <c r="EA248" s="14">
        <v>40.409999999999997</v>
      </c>
      <c r="EC248" s="13">
        <v>30</v>
      </c>
    </row>
    <row r="249" spans="1:133" s="13" customFormat="1" x14ac:dyDescent="0.25">
      <c r="A249" s="25" t="s">
        <v>329</v>
      </c>
      <c r="B249" s="23">
        <v>2</v>
      </c>
      <c r="C249" s="23">
        <v>2</v>
      </c>
      <c r="D249" s="23" t="s">
        <v>337</v>
      </c>
      <c r="E249" s="15" t="s">
        <v>314</v>
      </c>
      <c r="F249" s="15" t="s">
        <v>336</v>
      </c>
      <c r="G249" s="15">
        <v>1642.25</v>
      </c>
      <c r="H249" s="15">
        <v>0</v>
      </c>
      <c r="I249" s="15">
        <v>0</v>
      </c>
      <c r="J249" s="15">
        <v>0</v>
      </c>
      <c r="K249" s="15">
        <v>0</v>
      </c>
      <c r="L249" s="15">
        <v>1965.84</v>
      </c>
      <c r="M249" s="15">
        <v>0</v>
      </c>
      <c r="N249" s="15">
        <v>82.11</v>
      </c>
      <c r="O249" s="15">
        <v>0</v>
      </c>
      <c r="P249" s="15">
        <v>244.69</v>
      </c>
      <c r="Q249" s="15">
        <v>1975.04</v>
      </c>
      <c r="R249" s="15">
        <v>0</v>
      </c>
      <c r="S249" s="15">
        <v>2403.54</v>
      </c>
      <c r="T249" s="15">
        <v>0</v>
      </c>
      <c r="U249" s="15">
        <v>1724.349999999999</v>
      </c>
      <c r="V249" s="15">
        <v>4596.16</v>
      </c>
      <c r="W249" s="15">
        <v>0</v>
      </c>
      <c r="X249" s="15">
        <v>0</v>
      </c>
      <c r="Y249" s="15">
        <v>0</v>
      </c>
      <c r="Z249" s="15">
        <v>0</v>
      </c>
      <c r="AA249" s="15">
        <v>0</v>
      </c>
      <c r="AB249" s="15">
        <v>738.04</v>
      </c>
      <c r="AC249" s="24">
        <v>223.03</v>
      </c>
      <c r="AD249" s="15">
        <v>0</v>
      </c>
      <c r="AE249" s="23">
        <v>86.82</v>
      </c>
      <c r="AF249" s="23">
        <v>86.82</v>
      </c>
      <c r="AG249" s="15">
        <v>0</v>
      </c>
      <c r="AH249" s="15"/>
      <c r="AI249" s="15"/>
      <c r="AJ249" s="15"/>
      <c r="AK249" s="15"/>
      <c r="AL249" s="15"/>
      <c r="AM249" s="15"/>
      <c r="AN249" s="15"/>
      <c r="AO249" s="22"/>
      <c r="AP249" s="22"/>
      <c r="AQ249" s="15" t="s">
        <v>315</v>
      </c>
      <c r="AR249" s="15">
        <v>1</v>
      </c>
      <c r="AS249" s="21">
        <v>42473</v>
      </c>
      <c r="AT249" s="21" t="s">
        <v>324</v>
      </c>
      <c r="AU249" s="20">
        <v>0</v>
      </c>
      <c r="AV249" s="15"/>
      <c r="AW249" s="15">
        <v>0</v>
      </c>
      <c r="AX249" s="15">
        <v>0</v>
      </c>
      <c r="AY249" s="15">
        <v>0</v>
      </c>
      <c r="AZ249" s="15">
        <v>0</v>
      </c>
      <c r="BA249" s="15">
        <v>0</v>
      </c>
      <c r="BB249" s="15">
        <v>0</v>
      </c>
      <c r="BC249" s="15">
        <v>0</v>
      </c>
      <c r="BD249" s="15">
        <v>0</v>
      </c>
      <c r="BE249" s="15">
        <v>0</v>
      </c>
      <c r="BF249" s="15">
        <v>0</v>
      </c>
      <c r="BG249" s="15">
        <v>0</v>
      </c>
      <c r="BH249" s="15">
        <v>0</v>
      </c>
      <c r="BI249" s="15">
        <v>0</v>
      </c>
      <c r="BJ249" s="15">
        <v>0</v>
      </c>
      <c r="BK249" s="15">
        <v>0</v>
      </c>
      <c r="BL249" s="15">
        <v>0</v>
      </c>
      <c r="BM249" s="15">
        <v>0</v>
      </c>
      <c r="BN249" s="15">
        <v>0</v>
      </c>
      <c r="BO249" s="15">
        <v>0</v>
      </c>
      <c r="BP249" s="15">
        <v>0</v>
      </c>
      <c r="BQ249" s="15">
        <v>220</v>
      </c>
      <c r="BR249" s="15">
        <v>0</v>
      </c>
      <c r="BS249" s="18"/>
      <c r="BT249" s="19">
        <v>2</v>
      </c>
      <c r="BU249" s="18">
        <v>44</v>
      </c>
      <c r="BV249" s="18">
        <v>44</v>
      </c>
      <c r="BW249" s="18">
        <v>3</v>
      </c>
      <c r="BX249" s="17">
        <v>34726</v>
      </c>
      <c r="BY249" s="16" t="s">
        <v>326</v>
      </c>
      <c r="BZ249" s="15" t="s">
        <v>325</v>
      </c>
      <c r="CA249" s="15">
        <v>0</v>
      </c>
      <c r="CB249" s="15" t="s">
        <v>324</v>
      </c>
      <c r="CC249" s="15" t="s">
        <v>324</v>
      </c>
      <c r="CD249" s="15">
        <v>0</v>
      </c>
      <c r="CE249" s="15">
        <v>0</v>
      </c>
      <c r="CF249" s="15">
        <v>0</v>
      </c>
      <c r="CG249" s="15">
        <v>0</v>
      </c>
      <c r="CH249" s="15">
        <v>0</v>
      </c>
      <c r="CI249" s="15">
        <v>0</v>
      </c>
      <c r="CJ249" s="15">
        <v>0</v>
      </c>
      <c r="CK249" s="15">
        <v>0</v>
      </c>
      <c r="CL249" s="15">
        <v>0</v>
      </c>
      <c r="CM249" s="15">
        <v>0</v>
      </c>
      <c r="CN249" s="15">
        <v>109.48</v>
      </c>
      <c r="CO249" s="15">
        <v>0</v>
      </c>
      <c r="CP249" s="15">
        <v>4596.1599999999989</v>
      </c>
      <c r="CQ249" s="15">
        <v>0</v>
      </c>
      <c r="CR249" s="15">
        <v>0</v>
      </c>
      <c r="CS249" s="15">
        <v>141.19999999999999</v>
      </c>
      <c r="CT249" s="15">
        <v>0</v>
      </c>
      <c r="CU249" s="15">
        <v>655.28</v>
      </c>
      <c r="CV249" s="15">
        <v>0</v>
      </c>
      <c r="CW249" s="15">
        <v>0</v>
      </c>
      <c r="CX249" s="15">
        <v>0</v>
      </c>
      <c r="CY249" s="15">
        <v>217.58</v>
      </c>
      <c r="CZ249" s="15">
        <v>0</v>
      </c>
      <c r="DA249" s="15">
        <v>0</v>
      </c>
      <c r="DB249" s="15">
        <v>0</v>
      </c>
      <c r="DC249" s="15">
        <v>0</v>
      </c>
      <c r="DD249" s="15">
        <v>0</v>
      </c>
      <c r="DE249" s="15">
        <v>0</v>
      </c>
      <c r="DF249" s="15">
        <v>0</v>
      </c>
      <c r="DG249" s="15">
        <v>0</v>
      </c>
      <c r="DH249" s="15">
        <v>0</v>
      </c>
      <c r="DI249" s="15">
        <v>0</v>
      </c>
      <c r="DJ249" s="15">
        <v>0</v>
      </c>
      <c r="DK249" s="15">
        <v>6</v>
      </c>
      <c r="DL249" s="15">
        <v>0</v>
      </c>
      <c r="DM249" s="15">
        <v>0</v>
      </c>
      <c r="DN249" s="15">
        <v>0</v>
      </c>
      <c r="DO249" s="15">
        <v>0</v>
      </c>
      <c r="DP249" s="15">
        <v>0</v>
      </c>
      <c r="DQ249" s="15">
        <v>0</v>
      </c>
      <c r="DR249" s="15">
        <v>0</v>
      </c>
      <c r="DS249" s="15">
        <v>0</v>
      </c>
      <c r="DT249" s="15">
        <v>0</v>
      </c>
      <c r="DU249" s="15">
        <v>0</v>
      </c>
      <c r="DV249" s="15">
        <v>367.69</v>
      </c>
      <c r="DW249" s="15">
        <v>0</v>
      </c>
      <c r="DX249" s="13">
        <v>0</v>
      </c>
      <c r="DY249" s="13">
        <v>0</v>
      </c>
      <c r="DZ249" s="13">
        <v>0</v>
      </c>
      <c r="EA249" s="14">
        <v>40.409999999999997</v>
      </c>
      <c r="EC249" s="13">
        <v>15</v>
      </c>
    </row>
    <row r="250" spans="1:133" s="13" customFormat="1" x14ac:dyDescent="0.25">
      <c r="A250" s="25" t="s">
        <v>329</v>
      </c>
      <c r="B250" s="23">
        <v>2</v>
      </c>
      <c r="C250" s="23">
        <v>2</v>
      </c>
      <c r="D250" s="23" t="s">
        <v>335</v>
      </c>
      <c r="E250" s="15" t="s">
        <v>316</v>
      </c>
      <c r="F250" s="15" t="s">
        <v>334</v>
      </c>
      <c r="G250" s="15">
        <v>4591.6899999999996</v>
      </c>
      <c r="H250" s="15">
        <v>0</v>
      </c>
      <c r="I250" s="15">
        <v>0</v>
      </c>
      <c r="J250" s="15">
        <v>0</v>
      </c>
      <c r="K250" s="15">
        <v>0</v>
      </c>
      <c r="L250" s="15">
        <v>0</v>
      </c>
      <c r="M250" s="15">
        <v>0</v>
      </c>
      <c r="N250" s="15">
        <v>1056.0900000000001</v>
      </c>
      <c r="O250" s="15">
        <v>0</v>
      </c>
      <c r="P250" s="15">
        <v>649.04</v>
      </c>
      <c r="Q250" s="15">
        <v>5930.18</v>
      </c>
      <c r="R250" s="15">
        <v>515.22</v>
      </c>
      <c r="S250" s="15">
        <v>0</v>
      </c>
      <c r="T250" s="15">
        <v>0</v>
      </c>
      <c r="U250" s="15">
        <v>4765.9199999999992</v>
      </c>
      <c r="V250" s="15">
        <v>5930.18</v>
      </c>
      <c r="W250" s="15">
        <v>0</v>
      </c>
      <c r="X250" s="15">
        <v>0</v>
      </c>
      <c r="Y250" s="15">
        <v>0</v>
      </c>
      <c r="Z250" s="15">
        <v>0</v>
      </c>
      <c r="AA250" s="15">
        <v>0</v>
      </c>
      <c r="AB250" s="15">
        <v>1129.56</v>
      </c>
      <c r="AC250" s="24">
        <v>223.03</v>
      </c>
      <c r="AD250" s="15">
        <v>0</v>
      </c>
      <c r="AE250" s="23">
        <v>86.82</v>
      </c>
      <c r="AF250" s="23">
        <v>86.82</v>
      </c>
      <c r="AG250" s="15">
        <v>0</v>
      </c>
      <c r="AH250" s="15"/>
      <c r="AI250" s="15"/>
      <c r="AJ250" s="15"/>
      <c r="AK250" s="15"/>
      <c r="AL250" s="15"/>
      <c r="AM250" s="15"/>
      <c r="AN250" s="15"/>
      <c r="AO250" s="22"/>
      <c r="AP250" s="22"/>
      <c r="AQ250" s="15" t="s">
        <v>317</v>
      </c>
      <c r="AR250" s="15">
        <v>1</v>
      </c>
      <c r="AS250" s="21">
        <v>43851</v>
      </c>
      <c r="AT250" s="21" t="s">
        <v>324</v>
      </c>
      <c r="AU250" s="20">
        <v>0</v>
      </c>
      <c r="AV250" s="15"/>
      <c r="AW250" s="15">
        <v>0</v>
      </c>
      <c r="AX250" s="15">
        <v>0</v>
      </c>
      <c r="AY250" s="15">
        <v>0</v>
      </c>
      <c r="AZ250" s="15">
        <v>0</v>
      </c>
      <c r="BA250" s="15">
        <v>0</v>
      </c>
      <c r="BB250" s="15">
        <v>0</v>
      </c>
      <c r="BC250" s="15">
        <v>0</v>
      </c>
      <c r="BD250" s="15">
        <v>0</v>
      </c>
      <c r="BE250" s="15">
        <v>0</v>
      </c>
      <c r="BF250" s="15">
        <v>0</v>
      </c>
      <c r="BG250" s="15">
        <v>0</v>
      </c>
      <c r="BH250" s="15">
        <v>0</v>
      </c>
      <c r="BI250" s="15">
        <v>0</v>
      </c>
      <c r="BJ250" s="15">
        <v>0</v>
      </c>
      <c r="BK250" s="15">
        <v>0</v>
      </c>
      <c r="BL250" s="15">
        <v>0</v>
      </c>
      <c r="BM250" s="15">
        <v>0</v>
      </c>
      <c r="BN250" s="15">
        <v>0</v>
      </c>
      <c r="BO250" s="15">
        <v>0</v>
      </c>
      <c r="BP250" s="15">
        <v>0</v>
      </c>
      <c r="BQ250" s="15">
        <v>220</v>
      </c>
      <c r="BR250" s="15">
        <v>0</v>
      </c>
      <c r="BS250" s="18"/>
      <c r="BT250" s="19">
        <v>2</v>
      </c>
      <c r="BU250" s="18">
        <v>44</v>
      </c>
      <c r="BV250" s="18">
        <v>44</v>
      </c>
      <c r="BW250" s="18">
        <v>4</v>
      </c>
      <c r="BX250" s="17">
        <v>34226</v>
      </c>
      <c r="BY250" s="16" t="s">
        <v>325</v>
      </c>
      <c r="BZ250" s="15" t="s">
        <v>325</v>
      </c>
      <c r="CA250" s="15">
        <v>0</v>
      </c>
      <c r="CB250" s="15" t="s">
        <v>324</v>
      </c>
      <c r="CC250" s="15" t="s">
        <v>324</v>
      </c>
      <c r="CD250" s="15">
        <v>0</v>
      </c>
      <c r="CE250" s="15">
        <v>0</v>
      </c>
      <c r="CF250" s="15">
        <v>0</v>
      </c>
      <c r="CG250" s="15">
        <v>0</v>
      </c>
      <c r="CH250" s="15">
        <v>0</v>
      </c>
      <c r="CI250" s="15">
        <v>0</v>
      </c>
      <c r="CJ250" s="15">
        <v>0</v>
      </c>
      <c r="CK250" s="15">
        <v>0</v>
      </c>
      <c r="CL250" s="15">
        <v>0</v>
      </c>
      <c r="CM250" s="15">
        <v>0</v>
      </c>
      <c r="CN250" s="15">
        <v>0</v>
      </c>
      <c r="CO250" s="15">
        <v>0</v>
      </c>
      <c r="CP250" s="15">
        <v>5930.1799999999994</v>
      </c>
      <c r="CQ250" s="15">
        <v>0</v>
      </c>
      <c r="CR250" s="15">
        <v>0</v>
      </c>
      <c r="CS250" s="15">
        <v>282.39999999999998</v>
      </c>
      <c r="CT250" s="15">
        <v>0</v>
      </c>
      <c r="CU250" s="15">
        <v>0</v>
      </c>
      <c r="CV250" s="15">
        <v>0</v>
      </c>
      <c r="CW250" s="15">
        <v>0</v>
      </c>
      <c r="CX250" s="15">
        <v>0</v>
      </c>
      <c r="CY250" s="15">
        <v>0</v>
      </c>
      <c r="CZ250" s="15">
        <v>0</v>
      </c>
      <c r="DA250" s="15">
        <v>0</v>
      </c>
      <c r="DB250" s="15">
        <v>0</v>
      </c>
      <c r="DC250" s="15">
        <v>0</v>
      </c>
      <c r="DD250" s="15">
        <v>0</v>
      </c>
      <c r="DE250" s="15">
        <v>0</v>
      </c>
      <c r="DF250" s="15">
        <v>0</v>
      </c>
      <c r="DG250" s="15">
        <v>0</v>
      </c>
      <c r="DH250" s="15">
        <v>0</v>
      </c>
      <c r="DI250" s="15">
        <v>0</v>
      </c>
      <c r="DJ250" s="15">
        <v>0</v>
      </c>
      <c r="DK250" s="15">
        <v>0</v>
      </c>
      <c r="DL250" s="15">
        <v>0</v>
      </c>
      <c r="DM250" s="15">
        <v>0</v>
      </c>
      <c r="DN250" s="15">
        <v>0</v>
      </c>
      <c r="DO250" s="15">
        <v>0</v>
      </c>
      <c r="DP250" s="15">
        <v>0</v>
      </c>
      <c r="DQ250" s="15">
        <v>0</v>
      </c>
      <c r="DR250" s="15">
        <v>0</v>
      </c>
      <c r="DS250" s="15">
        <v>0</v>
      </c>
      <c r="DT250" s="15">
        <v>0</v>
      </c>
      <c r="DU250" s="15">
        <v>0</v>
      </c>
      <c r="DV250" s="15">
        <v>474.41</v>
      </c>
      <c r="DW250" s="15">
        <v>0</v>
      </c>
      <c r="DX250" s="13">
        <v>0</v>
      </c>
      <c r="DY250" s="13">
        <v>0</v>
      </c>
      <c r="DZ250" s="13">
        <v>0</v>
      </c>
      <c r="EA250" s="14">
        <v>40.409999999999997</v>
      </c>
      <c r="EC250" s="13">
        <v>30</v>
      </c>
    </row>
    <row r="251" spans="1:133" s="13" customFormat="1" x14ac:dyDescent="0.25">
      <c r="A251" s="25" t="s">
        <v>329</v>
      </c>
      <c r="B251" s="23">
        <v>2</v>
      </c>
      <c r="C251" s="23">
        <v>2</v>
      </c>
      <c r="D251" s="23" t="s">
        <v>333</v>
      </c>
      <c r="E251" s="15" t="s">
        <v>318</v>
      </c>
      <c r="F251" s="15" t="s">
        <v>332</v>
      </c>
      <c r="G251" s="15">
        <v>4495</v>
      </c>
      <c r="H251" s="15">
        <v>0</v>
      </c>
      <c r="I251" s="15">
        <v>0</v>
      </c>
      <c r="J251" s="15">
        <v>0</v>
      </c>
      <c r="K251" s="15">
        <v>0</v>
      </c>
      <c r="L251" s="15">
        <v>5825.67</v>
      </c>
      <c r="M251" s="15">
        <v>0</v>
      </c>
      <c r="N251" s="15">
        <v>899</v>
      </c>
      <c r="O251" s="15">
        <v>0</v>
      </c>
      <c r="P251" s="15">
        <v>31.9</v>
      </c>
      <c r="Q251" s="15">
        <v>5834.87</v>
      </c>
      <c r="R251" s="15">
        <v>574.42999999999995</v>
      </c>
      <c r="S251" s="15">
        <v>5932.79</v>
      </c>
      <c r="T251" s="15">
        <v>0</v>
      </c>
      <c r="U251" s="15">
        <v>5222.5399999999991</v>
      </c>
      <c r="V251" s="15">
        <v>13602.43</v>
      </c>
      <c r="W251" s="15">
        <v>0</v>
      </c>
      <c r="X251" s="15">
        <v>0</v>
      </c>
      <c r="Y251" s="15">
        <v>0</v>
      </c>
      <c r="Z251" s="15">
        <v>0</v>
      </c>
      <c r="AA251" s="15">
        <v>0</v>
      </c>
      <c r="AB251" s="15">
        <v>2243.9299999999998</v>
      </c>
      <c r="AC251" s="24">
        <v>223.03</v>
      </c>
      <c r="AD251" s="15">
        <v>0</v>
      </c>
      <c r="AE251" s="23">
        <v>86.82</v>
      </c>
      <c r="AF251" s="23">
        <v>86.82</v>
      </c>
      <c r="AG251" s="15">
        <v>0</v>
      </c>
      <c r="AH251" s="15"/>
      <c r="AI251" s="15"/>
      <c r="AJ251" s="15"/>
      <c r="AK251" s="15"/>
      <c r="AL251" s="15"/>
      <c r="AM251" s="15"/>
      <c r="AN251" s="15"/>
      <c r="AO251" s="22"/>
      <c r="AP251" s="22"/>
      <c r="AQ251" s="15" t="s">
        <v>319</v>
      </c>
      <c r="AR251" s="15">
        <v>1</v>
      </c>
      <c r="AS251" s="21">
        <v>44733</v>
      </c>
      <c r="AT251" s="21" t="s">
        <v>324</v>
      </c>
      <c r="AU251" s="20">
        <v>0</v>
      </c>
      <c r="AV251" s="15"/>
      <c r="AW251" s="15">
        <v>0</v>
      </c>
      <c r="AX251" s="15">
        <v>0</v>
      </c>
      <c r="AY251" s="15">
        <v>0</v>
      </c>
      <c r="AZ251" s="15">
        <v>0</v>
      </c>
      <c r="BA251" s="15">
        <v>0</v>
      </c>
      <c r="BB251" s="15">
        <v>0</v>
      </c>
      <c r="BC251" s="15">
        <v>0</v>
      </c>
      <c r="BD251" s="15">
        <v>0</v>
      </c>
      <c r="BE251" s="15">
        <v>0</v>
      </c>
      <c r="BF251" s="15">
        <v>0</v>
      </c>
      <c r="BG251" s="15">
        <v>0</v>
      </c>
      <c r="BH251" s="15">
        <v>0</v>
      </c>
      <c r="BI251" s="15">
        <v>0</v>
      </c>
      <c r="BJ251" s="15">
        <v>0</v>
      </c>
      <c r="BK251" s="15">
        <v>0</v>
      </c>
      <c r="BL251" s="15">
        <v>0</v>
      </c>
      <c r="BM251" s="15">
        <v>0</v>
      </c>
      <c r="BN251" s="15">
        <v>0</v>
      </c>
      <c r="BO251" s="15">
        <v>0</v>
      </c>
      <c r="BP251" s="15">
        <v>0</v>
      </c>
      <c r="BQ251" s="15">
        <v>220</v>
      </c>
      <c r="BR251" s="15">
        <v>0</v>
      </c>
      <c r="BS251" s="18"/>
      <c r="BT251" s="19">
        <v>2</v>
      </c>
      <c r="BU251" s="18">
        <v>44</v>
      </c>
      <c r="BV251" s="18">
        <v>44</v>
      </c>
      <c r="BW251" s="18">
        <v>4</v>
      </c>
      <c r="BX251" s="17">
        <v>33486</v>
      </c>
      <c r="BY251" s="16" t="s">
        <v>326</v>
      </c>
      <c r="BZ251" s="15" t="s">
        <v>325</v>
      </c>
      <c r="CA251" s="15">
        <v>0</v>
      </c>
      <c r="CB251" s="15"/>
      <c r="CC251" s="15"/>
      <c r="CD251" s="15">
        <v>0</v>
      </c>
      <c r="CE251" s="15">
        <v>0</v>
      </c>
      <c r="CF251" s="15">
        <v>0</v>
      </c>
      <c r="CG251" s="15">
        <v>0</v>
      </c>
      <c r="CH251" s="15">
        <v>0</v>
      </c>
      <c r="CI251" s="15">
        <v>0</v>
      </c>
      <c r="CJ251" s="15">
        <v>0</v>
      </c>
      <c r="CK251" s="15">
        <v>0</v>
      </c>
      <c r="CL251" s="15">
        <v>0</v>
      </c>
      <c r="CM251" s="15">
        <v>0</v>
      </c>
      <c r="CN251" s="15">
        <v>299.67</v>
      </c>
      <c r="CO251" s="15">
        <v>0</v>
      </c>
      <c r="CP251" s="15">
        <v>13602.429999999998</v>
      </c>
      <c r="CQ251" s="15">
        <v>0</v>
      </c>
      <c r="CR251" s="15">
        <v>0</v>
      </c>
      <c r="CS251" s="15">
        <v>141.19999999999999</v>
      </c>
      <c r="CT251" s="15">
        <v>0</v>
      </c>
      <c r="CU251" s="15">
        <v>1941.89</v>
      </c>
      <c r="CV251" s="15">
        <v>0</v>
      </c>
      <c r="CW251" s="15">
        <v>0</v>
      </c>
      <c r="CX251" s="15">
        <v>0</v>
      </c>
      <c r="CY251" s="15">
        <v>876.95</v>
      </c>
      <c r="CZ251" s="15">
        <v>0</v>
      </c>
      <c r="DA251" s="15">
        <v>0</v>
      </c>
      <c r="DB251" s="15">
        <v>0</v>
      </c>
      <c r="DC251" s="15">
        <v>957.82</v>
      </c>
      <c r="DD251" s="15">
        <v>0</v>
      </c>
      <c r="DE251" s="15">
        <v>0</v>
      </c>
      <c r="DF251" s="15">
        <v>0</v>
      </c>
      <c r="DG251" s="15">
        <v>0</v>
      </c>
      <c r="DH251" s="15">
        <v>0</v>
      </c>
      <c r="DI251" s="15">
        <v>0</v>
      </c>
      <c r="DJ251" s="15">
        <v>0</v>
      </c>
      <c r="DK251" s="15">
        <v>6</v>
      </c>
      <c r="DL251" s="15">
        <v>0</v>
      </c>
      <c r="DM251" s="15">
        <v>0</v>
      </c>
      <c r="DN251" s="15">
        <v>0</v>
      </c>
      <c r="DO251" s="15">
        <v>0</v>
      </c>
      <c r="DP251" s="15">
        <v>0</v>
      </c>
      <c r="DQ251" s="15">
        <v>0</v>
      </c>
      <c r="DR251" s="15">
        <v>0</v>
      </c>
      <c r="DS251" s="15">
        <v>0</v>
      </c>
      <c r="DT251" s="15">
        <v>0</v>
      </c>
      <c r="DU251" s="15">
        <v>0</v>
      </c>
      <c r="DV251" s="15">
        <v>1088.19</v>
      </c>
      <c r="DW251" s="15">
        <v>0</v>
      </c>
      <c r="DX251" s="13">
        <v>0</v>
      </c>
      <c r="DY251" s="13">
        <v>0</v>
      </c>
      <c r="DZ251" s="13">
        <v>0</v>
      </c>
      <c r="EA251" s="14">
        <v>40.409999999999997</v>
      </c>
      <c r="EC251" s="13">
        <v>15</v>
      </c>
    </row>
    <row r="252" spans="1:133" s="13" customFormat="1" x14ac:dyDescent="0.25">
      <c r="A252" s="25" t="s">
        <v>329</v>
      </c>
      <c r="B252" s="23">
        <v>2</v>
      </c>
      <c r="C252" s="23">
        <v>2</v>
      </c>
      <c r="D252" s="23" t="s">
        <v>331</v>
      </c>
      <c r="E252" s="15" t="s">
        <v>320</v>
      </c>
      <c r="F252" s="15" t="s">
        <v>330</v>
      </c>
      <c r="G252" s="15">
        <v>2720.45</v>
      </c>
      <c r="H252" s="15">
        <v>0</v>
      </c>
      <c r="I252" s="15">
        <v>0</v>
      </c>
      <c r="J252" s="15">
        <v>0</v>
      </c>
      <c r="K252" s="15">
        <v>0</v>
      </c>
      <c r="L252" s="15">
        <v>0</v>
      </c>
      <c r="M252" s="15">
        <v>2.27</v>
      </c>
      <c r="N252" s="15">
        <v>81.61</v>
      </c>
      <c r="O252" s="15">
        <v>0</v>
      </c>
      <c r="P252" s="15">
        <v>354.92</v>
      </c>
      <c r="Q252" s="15">
        <v>3800.91</v>
      </c>
      <c r="R252" s="15">
        <v>120.54</v>
      </c>
      <c r="S252" s="15">
        <v>0</v>
      </c>
      <c r="T252" s="15">
        <v>0</v>
      </c>
      <c r="U252" s="15">
        <v>3292.72</v>
      </c>
      <c r="V252" s="15">
        <v>3800.91</v>
      </c>
      <c r="W252" s="15">
        <v>0</v>
      </c>
      <c r="X252" s="15">
        <v>0</v>
      </c>
      <c r="Y252" s="15">
        <v>0</v>
      </c>
      <c r="Z252" s="15">
        <v>0</v>
      </c>
      <c r="AA252" s="15">
        <v>0</v>
      </c>
      <c r="AB252" s="15">
        <v>560.87</v>
      </c>
      <c r="AC252" s="24">
        <v>223.03</v>
      </c>
      <c r="AD252" s="15">
        <v>0</v>
      </c>
      <c r="AE252" s="23">
        <v>86.82</v>
      </c>
      <c r="AF252" s="23">
        <v>86.82</v>
      </c>
      <c r="AG252" s="15">
        <v>0</v>
      </c>
      <c r="AH252" s="15"/>
      <c r="AI252" s="15"/>
      <c r="AJ252" s="15"/>
      <c r="AK252" s="15"/>
      <c r="AL252" s="15"/>
      <c r="AM252" s="15"/>
      <c r="AN252" s="15"/>
      <c r="AO252" s="22"/>
      <c r="AP252" s="22"/>
      <c r="AQ252" s="15" t="s">
        <v>28</v>
      </c>
      <c r="AR252" s="15">
        <v>1</v>
      </c>
      <c r="AS252" s="21">
        <v>44021</v>
      </c>
      <c r="AT252" s="21" t="s">
        <v>324</v>
      </c>
      <c r="AU252" s="20">
        <v>0</v>
      </c>
      <c r="AV252" s="15"/>
      <c r="AW252" s="15">
        <v>0</v>
      </c>
      <c r="AX252" s="15">
        <v>0</v>
      </c>
      <c r="AY252" s="15">
        <v>0</v>
      </c>
      <c r="AZ252" s="15">
        <v>0</v>
      </c>
      <c r="BA252" s="15">
        <v>0</v>
      </c>
      <c r="BB252" s="15">
        <v>0</v>
      </c>
      <c r="BC252" s="15">
        <v>0</v>
      </c>
      <c r="BD252" s="15">
        <v>0</v>
      </c>
      <c r="BE252" s="15">
        <v>0</v>
      </c>
      <c r="BF252" s="15">
        <v>0</v>
      </c>
      <c r="BG252" s="15">
        <v>0</v>
      </c>
      <c r="BH252" s="15">
        <v>0</v>
      </c>
      <c r="BI252" s="15">
        <v>0</v>
      </c>
      <c r="BJ252" s="15">
        <v>0</v>
      </c>
      <c r="BK252" s="15">
        <v>0</v>
      </c>
      <c r="BL252" s="15">
        <v>0</v>
      </c>
      <c r="BM252" s="15">
        <v>0</v>
      </c>
      <c r="BN252" s="15">
        <v>0</v>
      </c>
      <c r="BO252" s="15">
        <v>0</v>
      </c>
      <c r="BP252" s="15">
        <v>0</v>
      </c>
      <c r="BQ252" s="15">
        <v>180</v>
      </c>
      <c r="BR252" s="15">
        <v>0</v>
      </c>
      <c r="BS252" s="18"/>
      <c r="BT252" s="19">
        <v>2</v>
      </c>
      <c r="BU252" s="18">
        <v>36</v>
      </c>
      <c r="BV252" s="18">
        <v>36</v>
      </c>
      <c r="BW252" s="18">
        <v>3</v>
      </c>
      <c r="BX252" s="17">
        <v>34318</v>
      </c>
      <c r="BY252" s="16" t="s">
        <v>326</v>
      </c>
      <c r="BZ252" s="15" t="s">
        <v>325</v>
      </c>
      <c r="CA252" s="15">
        <v>0</v>
      </c>
      <c r="CB252" s="15" t="s">
        <v>324</v>
      </c>
      <c r="CC252" s="15" t="s">
        <v>324</v>
      </c>
      <c r="CD252" s="15">
        <v>0</v>
      </c>
      <c r="CE252" s="15">
        <v>0</v>
      </c>
      <c r="CF252" s="15">
        <v>0</v>
      </c>
      <c r="CG252" s="15">
        <v>0</v>
      </c>
      <c r="CH252" s="15">
        <v>0</v>
      </c>
      <c r="CI252" s="15">
        <v>597.04</v>
      </c>
      <c r="CJ252" s="15">
        <v>119.41</v>
      </c>
      <c r="CK252" s="15">
        <v>0</v>
      </c>
      <c r="CL252" s="15">
        <v>0</v>
      </c>
      <c r="CM252" s="15">
        <v>0</v>
      </c>
      <c r="CN252" s="15">
        <v>0</v>
      </c>
      <c r="CO252" s="15">
        <v>0</v>
      </c>
      <c r="CP252" s="15">
        <v>3803.18</v>
      </c>
      <c r="CQ252" s="15">
        <v>0</v>
      </c>
      <c r="CR252" s="15">
        <v>0</v>
      </c>
      <c r="CS252" s="15">
        <v>282.39999999999998</v>
      </c>
      <c r="CT252" s="15">
        <v>0</v>
      </c>
      <c r="CU252" s="15">
        <v>0</v>
      </c>
      <c r="CV252" s="15">
        <v>0</v>
      </c>
      <c r="CW252" s="15">
        <v>0</v>
      </c>
      <c r="CX252" s="15">
        <v>0</v>
      </c>
      <c r="CY252" s="15">
        <v>0</v>
      </c>
      <c r="CZ252" s="15">
        <v>0</v>
      </c>
      <c r="DA252" s="15">
        <v>0</v>
      </c>
      <c r="DB252" s="15">
        <v>0</v>
      </c>
      <c r="DC252" s="15">
        <v>0</v>
      </c>
      <c r="DD252" s="15">
        <v>0</v>
      </c>
      <c r="DE252" s="15">
        <v>0</v>
      </c>
      <c r="DF252" s="15">
        <v>0</v>
      </c>
      <c r="DG252" s="15">
        <v>0</v>
      </c>
      <c r="DH252" s="15">
        <v>0</v>
      </c>
      <c r="DI252" s="15">
        <v>0</v>
      </c>
      <c r="DJ252" s="15">
        <v>0</v>
      </c>
      <c r="DK252" s="15">
        <v>35</v>
      </c>
      <c r="DL252" s="15">
        <v>0</v>
      </c>
      <c r="DM252" s="15">
        <v>0</v>
      </c>
      <c r="DN252" s="15">
        <v>0</v>
      </c>
      <c r="DO252" s="15">
        <v>0</v>
      </c>
      <c r="DP252" s="15">
        <v>0</v>
      </c>
      <c r="DQ252" s="15">
        <v>0</v>
      </c>
      <c r="DR252" s="15">
        <v>0</v>
      </c>
      <c r="DS252" s="15">
        <v>0</v>
      </c>
      <c r="DT252" s="15">
        <v>0</v>
      </c>
      <c r="DU252" s="15">
        <v>0</v>
      </c>
      <c r="DV252" s="15">
        <v>304.07</v>
      </c>
      <c r="DW252" s="15">
        <v>0</v>
      </c>
      <c r="DX252" s="13">
        <v>0</v>
      </c>
      <c r="DY252" s="13">
        <v>0</v>
      </c>
      <c r="DZ252" s="13">
        <v>0</v>
      </c>
      <c r="EA252" s="14">
        <v>40.409999999999997</v>
      </c>
      <c r="EC252" s="13">
        <v>30</v>
      </c>
    </row>
    <row r="253" spans="1:133" s="13" customFormat="1" x14ac:dyDescent="0.25">
      <c r="A253" s="25" t="s">
        <v>329</v>
      </c>
      <c r="B253" s="23">
        <v>2</v>
      </c>
      <c r="C253" s="23">
        <v>2</v>
      </c>
      <c r="D253" s="23" t="s">
        <v>328</v>
      </c>
      <c r="E253" s="15" t="s">
        <v>321</v>
      </c>
      <c r="F253" s="15" t="s">
        <v>327</v>
      </c>
      <c r="G253" s="15">
        <v>2896.56</v>
      </c>
      <c r="H253" s="15">
        <v>0</v>
      </c>
      <c r="I253" s="15">
        <v>0</v>
      </c>
      <c r="J253" s="15">
        <v>0</v>
      </c>
      <c r="K253" s="15">
        <v>0</v>
      </c>
      <c r="L253" s="15">
        <v>0</v>
      </c>
      <c r="M253" s="15">
        <v>0.39</v>
      </c>
      <c r="N253" s="15">
        <v>86.9</v>
      </c>
      <c r="O253" s="15">
        <v>0</v>
      </c>
      <c r="P253" s="15">
        <v>313.89</v>
      </c>
      <c r="Q253" s="15">
        <v>3458.96</v>
      </c>
      <c r="R253" s="15">
        <v>69.239999999999995</v>
      </c>
      <c r="S253" s="15">
        <v>0</v>
      </c>
      <c r="T253" s="15">
        <v>0</v>
      </c>
      <c r="U253" s="15">
        <v>2896.43</v>
      </c>
      <c r="V253" s="15">
        <v>3458.96</v>
      </c>
      <c r="W253" s="15">
        <v>0</v>
      </c>
      <c r="X253" s="15">
        <v>0</v>
      </c>
      <c r="Y253" s="15">
        <v>0</v>
      </c>
      <c r="Z253" s="15">
        <v>0</v>
      </c>
      <c r="AA253" s="15">
        <v>0</v>
      </c>
      <c r="AB253" s="15">
        <v>596.77</v>
      </c>
      <c r="AC253" s="24">
        <v>223.03</v>
      </c>
      <c r="AD253" s="15">
        <v>0</v>
      </c>
      <c r="AE253" s="23">
        <v>86.82</v>
      </c>
      <c r="AF253" s="23">
        <v>86.82</v>
      </c>
      <c r="AG253" s="15">
        <v>0</v>
      </c>
      <c r="AH253" s="15"/>
      <c r="AI253" s="15"/>
      <c r="AJ253" s="15"/>
      <c r="AK253" s="15"/>
      <c r="AL253" s="15"/>
      <c r="AM253" s="15"/>
      <c r="AN253" s="15"/>
      <c r="AO253" s="22"/>
      <c r="AP253" s="22"/>
      <c r="AQ253" s="15" t="s">
        <v>322</v>
      </c>
      <c r="AR253" s="15">
        <v>1</v>
      </c>
      <c r="AS253" s="21">
        <v>43521</v>
      </c>
      <c r="AT253" s="21" t="s">
        <v>324</v>
      </c>
      <c r="AU253" s="20">
        <v>0</v>
      </c>
      <c r="AV253" s="15"/>
      <c r="AW253" s="15">
        <v>0</v>
      </c>
      <c r="AX253" s="15">
        <v>0</v>
      </c>
      <c r="AY253" s="15">
        <v>0</v>
      </c>
      <c r="AZ253" s="15">
        <v>0</v>
      </c>
      <c r="BA253" s="15">
        <v>0</v>
      </c>
      <c r="BB253" s="15">
        <v>0</v>
      </c>
      <c r="BC253" s="15">
        <v>0</v>
      </c>
      <c r="BD253" s="15">
        <v>0</v>
      </c>
      <c r="BE253" s="15">
        <v>0</v>
      </c>
      <c r="BF253" s="15">
        <v>0</v>
      </c>
      <c r="BG253" s="15">
        <v>0</v>
      </c>
      <c r="BH253" s="15">
        <v>0</v>
      </c>
      <c r="BI253" s="15">
        <v>0</v>
      </c>
      <c r="BJ253" s="15">
        <v>0</v>
      </c>
      <c r="BK253" s="15">
        <v>0</v>
      </c>
      <c r="BL253" s="15">
        <v>0</v>
      </c>
      <c r="BM253" s="15">
        <v>0</v>
      </c>
      <c r="BN253" s="15">
        <v>0</v>
      </c>
      <c r="BO253" s="15">
        <v>0</v>
      </c>
      <c r="BP253" s="15">
        <v>0</v>
      </c>
      <c r="BQ253" s="15">
        <v>220</v>
      </c>
      <c r="BR253" s="15">
        <v>0</v>
      </c>
      <c r="BS253" s="18"/>
      <c r="BT253" s="19">
        <v>2</v>
      </c>
      <c r="BU253" s="18">
        <v>44</v>
      </c>
      <c r="BV253" s="18">
        <v>44</v>
      </c>
      <c r="BW253" s="18">
        <v>3</v>
      </c>
      <c r="BX253" s="17">
        <v>31220</v>
      </c>
      <c r="BY253" s="16" t="s">
        <v>326</v>
      </c>
      <c r="BZ253" s="15" t="s">
        <v>325</v>
      </c>
      <c r="CA253" s="15">
        <v>173.79</v>
      </c>
      <c r="CB253" s="15" t="s">
        <v>324</v>
      </c>
      <c r="CC253" s="15" t="s">
        <v>324</v>
      </c>
      <c r="CD253" s="15">
        <v>0</v>
      </c>
      <c r="CE253" s="15">
        <v>0</v>
      </c>
      <c r="CF253" s="15">
        <v>0</v>
      </c>
      <c r="CG253" s="15">
        <v>0</v>
      </c>
      <c r="CH253" s="15">
        <v>0</v>
      </c>
      <c r="CI253" s="15">
        <v>0</v>
      </c>
      <c r="CJ253" s="15">
        <v>0</v>
      </c>
      <c r="CK253" s="15">
        <v>0</v>
      </c>
      <c r="CL253" s="15">
        <v>0</v>
      </c>
      <c r="CM253" s="15">
        <v>0</v>
      </c>
      <c r="CN253" s="15">
        <v>193.1</v>
      </c>
      <c r="CO253" s="15">
        <v>0</v>
      </c>
      <c r="CP253" s="15">
        <v>3459.35</v>
      </c>
      <c r="CQ253" s="15">
        <v>0</v>
      </c>
      <c r="CR253" s="15">
        <v>0</v>
      </c>
      <c r="CS253" s="15">
        <v>282.39999999999998</v>
      </c>
      <c r="CT253" s="15">
        <v>0</v>
      </c>
      <c r="CU253" s="15">
        <v>0</v>
      </c>
      <c r="CV253" s="15">
        <v>0</v>
      </c>
      <c r="CW253" s="15">
        <v>0</v>
      </c>
      <c r="CX253" s="15">
        <v>0</v>
      </c>
      <c r="CY253" s="15">
        <v>0</v>
      </c>
      <c r="CZ253" s="15">
        <v>0</v>
      </c>
      <c r="DA253" s="15">
        <v>0</v>
      </c>
      <c r="DB253" s="15">
        <v>0</v>
      </c>
      <c r="DC253" s="15">
        <v>0</v>
      </c>
      <c r="DD253" s="15">
        <v>0</v>
      </c>
      <c r="DE253" s="15">
        <v>0</v>
      </c>
      <c r="DF253" s="15">
        <v>0</v>
      </c>
      <c r="DG253" s="15">
        <v>0</v>
      </c>
      <c r="DH253" s="15">
        <v>0</v>
      </c>
      <c r="DI253" s="15">
        <v>0</v>
      </c>
      <c r="DJ253" s="15">
        <v>0</v>
      </c>
      <c r="DK253" s="15">
        <v>6</v>
      </c>
      <c r="DL253" s="15">
        <v>0</v>
      </c>
      <c r="DM253" s="15">
        <v>0</v>
      </c>
      <c r="DN253" s="15">
        <v>0</v>
      </c>
      <c r="DO253" s="15">
        <v>0</v>
      </c>
      <c r="DP253" s="15">
        <v>0</v>
      </c>
      <c r="DQ253" s="15">
        <v>0</v>
      </c>
      <c r="DR253" s="15">
        <v>0</v>
      </c>
      <c r="DS253" s="15">
        <v>0</v>
      </c>
      <c r="DT253" s="15">
        <v>0</v>
      </c>
      <c r="DU253" s="15">
        <v>0</v>
      </c>
      <c r="DV253" s="15">
        <v>276.72000000000003</v>
      </c>
      <c r="DW253" s="15">
        <v>0</v>
      </c>
      <c r="DX253" s="13">
        <v>0</v>
      </c>
      <c r="DY253" s="13">
        <v>0</v>
      </c>
      <c r="DZ253" s="13">
        <v>0</v>
      </c>
      <c r="EA253" s="14">
        <v>40.409999999999997</v>
      </c>
      <c r="EC253" s="13">
        <v>30</v>
      </c>
    </row>
  </sheetData>
  <autoFilter ref="A1:EC253" xr:uid="{00000000-0001-0000-0000-000000000000}"/>
  <pageMargins left="0.511811024" right="0.511811024" top="0.78740157499999996" bottom="0.78740157499999996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01"/>
  <sheetViews>
    <sheetView tabSelected="1" zoomScaleNormal="100" workbookViewId="0">
      <pane ySplit="1" topLeftCell="A2" activePane="bottomLeft" state="frozen"/>
      <selection pane="bottomLeft" activeCell="M251" sqref="M251"/>
    </sheetView>
  </sheetViews>
  <sheetFormatPr defaultRowHeight="15" x14ac:dyDescent="0.25"/>
  <cols>
    <col min="1" max="1" width="48" bestFit="1" customWidth="1"/>
    <col min="2" max="2" width="32.5703125" bestFit="1" customWidth="1"/>
    <col min="3" max="3" width="18.7109375" bestFit="1" customWidth="1"/>
    <col min="4" max="4" width="19.5703125" customWidth="1"/>
    <col min="5" max="7" width="14.7109375" customWidth="1"/>
    <col min="8" max="8" width="15.7109375" bestFit="1" customWidth="1"/>
  </cols>
  <sheetData>
    <row r="1" spans="1:8" ht="85.5" customHeight="1" x14ac:dyDescent="0.25">
      <c r="A1" s="50"/>
      <c r="B1" s="66"/>
      <c r="C1" s="66"/>
      <c r="D1" s="66"/>
      <c r="E1" s="66"/>
      <c r="F1" s="66"/>
      <c r="G1" s="66"/>
      <c r="H1" s="67"/>
    </row>
    <row r="2" spans="1:8" ht="31.5" customHeight="1" x14ac:dyDescent="0.25">
      <c r="A2" s="72" t="s">
        <v>749</v>
      </c>
      <c r="B2" s="72"/>
      <c r="C2" s="72"/>
      <c r="D2" s="72"/>
      <c r="E2" s="72"/>
      <c r="F2" s="72"/>
      <c r="G2" s="72"/>
      <c r="H2" s="72"/>
    </row>
    <row r="3" spans="1:8" ht="27.75" customHeight="1" x14ac:dyDescent="0.25">
      <c r="A3" s="68" t="s">
        <v>0</v>
      </c>
      <c r="B3" s="68"/>
      <c r="C3" s="68"/>
      <c r="D3" s="68"/>
      <c r="E3" s="68"/>
      <c r="F3" s="68"/>
      <c r="G3" s="68"/>
      <c r="H3" s="68"/>
    </row>
    <row r="4" spans="1:8" ht="36" customHeight="1" x14ac:dyDescent="0.25">
      <c r="A4" s="51" t="s">
        <v>1</v>
      </c>
      <c r="B4" s="69" t="s">
        <v>2</v>
      </c>
      <c r="C4" s="70"/>
      <c r="D4" s="51" t="s">
        <v>3</v>
      </c>
      <c r="E4" s="69" t="s">
        <v>323</v>
      </c>
      <c r="F4" s="71"/>
      <c r="G4" s="71"/>
      <c r="H4" s="70"/>
    </row>
    <row r="5" spans="1:8" ht="30" x14ac:dyDescent="0.25">
      <c r="A5" s="52" t="s">
        <v>4</v>
      </c>
      <c r="B5" s="52" t="s">
        <v>5</v>
      </c>
      <c r="C5" s="52" t="s">
        <v>6</v>
      </c>
      <c r="D5" s="53" t="s">
        <v>7</v>
      </c>
      <c r="E5" s="53" t="s">
        <v>8</v>
      </c>
      <c r="F5" s="53" t="s">
        <v>9</v>
      </c>
      <c r="G5" s="53" t="s">
        <v>10</v>
      </c>
      <c r="H5" s="52" t="s">
        <v>11</v>
      </c>
    </row>
    <row r="6" spans="1:8" ht="27.95" customHeight="1" x14ac:dyDescent="0.25">
      <c r="A6" s="54" t="str">
        <f>'0530'!E2</f>
        <v>ADONAI PEREIRA LIMA</v>
      </c>
      <c r="B6" s="55" t="str">
        <f>'0530'!AQ2</f>
        <v>Técnico de Enfermagem I</v>
      </c>
      <c r="C6" s="56">
        <f>'0530'!AS2</f>
        <v>45117</v>
      </c>
      <c r="D6" s="57">
        <f>'0530'!L2+'0530'!K2</f>
        <v>0</v>
      </c>
      <c r="E6" s="57">
        <f>'0530'!I2+'0530'!H2</f>
        <v>0</v>
      </c>
      <c r="F6" s="57">
        <f>'0530'!G2+'0530'!M2+'0530'!N2+'0530'!O2+'0530'!AA2+'0530'!AX2+'0530'!AY2+'0530'!AZ2+'0530'!CD2+'0530'!CE2+'0530'!CF2+'0530'!CG2+'0530'!CH2+'0530'!CI2+'0530'!CJ2+'0530'!CN2+'0530'!CO2+'0530'!CR2+'0530'!CS2+'0530'!CU2</f>
        <v>4275.6000000000004</v>
      </c>
      <c r="G6" s="57">
        <f>'0530'!P2+'0530'!R2+'0530'!S2+'0530'!BA2+'0530'!BB2+'0530'!BC2+'0530'!BE2+'0530'!BF2+'0530'!CA2+'0530'!CY2+'0530'!DA2+'0530'!DC2+'0530'!DK2</f>
        <v>608.86</v>
      </c>
      <c r="H6" s="57">
        <f>D6+E6+F6-G6</f>
        <v>3666.7400000000002</v>
      </c>
    </row>
    <row r="7" spans="1:8" ht="27.95" customHeight="1" x14ac:dyDescent="0.25">
      <c r="A7" s="54" t="str">
        <f>'0530'!E3</f>
        <v>ADRIANA DIAS MAGALHAES</v>
      </c>
      <c r="B7" s="55" t="str">
        <f>'0530'!AQ3</f>
        <v>ENFERMEIRO</v>
      </c>
      <c r="C7" s="56">
        <f>'0530'!AS3</f>
        <v>45280</v>
      </c>
      <c r="D7" s="57">
        <f>'0530'!L3+'0530'!K3</f>
        <v>0</v>
      </c>
      <c r="E7" s="57">
        <f>'0530'!I3+'0530'!H3</f>
        <v>0</v>
      </c>
      <c r="F7" s="57">
        <f>'0530'!G3+'0530'!M3+'0530'!N3+'0530'!O3+'0530'!AA3+'0530'!AX3+'0530'!AY3+'0530'!AZ3+'0530'!CD3+'0530'!CE3+'0530'!CF3+'0530'!CG3+'0530'!CH3+'0530'!CI3+'0530'!CJ3+'0530'!CN3+'0530'!CO3+'0530'!CR3+'0530'!CS3+'0530'!CU3</f>
        <v>4187.87</v>
      </c>
      <c r="G7" s="57">
        <f>'0530'!P3+'0530'!R3+'0530'!S3+'0530'!BA3+'0530'!BB3+'0530'!BC3+'0530'!BE3+'0530'!BF3+'0530'!CA3+'0530'!CY3+'0530'!DA3+'0530'!DC3+'0530'!DK3</f>
        <v>568.54999999999995</v>
      </c>
      <c r="H7" s="57">
        <f t="shared" ref="H7:H68" si="0">D7+E7+F7-G7</f>
        <v>3619.3199999999997</v>
      </c>
    </row>
    <row r="8" spans="1:8" ht="27.95" customHeight="1" x14ac:dyDescent="0.25">
      <c r="A8" s="54" t="str">
        <f>'0530'!E4</f>
        <v>ADRIANO FERREIRA DE MELO</v>
      </c>
      <c r="B8" s="55" t="str">
        <f>'0530'!AQ4</f>
        <v>Técnico de Enfermagem I</v>
      </c>
      <c r="C8" s="56">
        <f>'0530'!AS4</f>
        <v>44581</v>
      </c>
      <c r="D8" s="57">
        <f>'0530'!L4+'0530'!K4</f>
        <v>0</v>
      </c>
      <c r="E8" s="57">
        <f>'0530'!I4+'0530'!H4</f>
        <v>0</v>
      </c>
      <c r="F8" s="57">
        <f>'0530'!G4+'0530'!M4+'0530'!N4+'0530'!O4+'0530'!AA4+'0530'!AX4+'0530'!AY4+'0530'!AZ4+'0530'!CD4+'0530'!CE4+'0530'!CF4+'0530'!CG4+'0530'!CH4+'0530'!CI4+'0530'!CJ4+'0530'!CN4+'0530'!CO4+'0530'!CR4+'0530'!CS4+'0530'!CU4</f>
        <v>3888.5</v>
      </c>
      <c r="G8" s="57">
        <f>'0530'!P4+'0530'!R4+'0530'!S4+'0530'!BA4+'0530'!BB4+'0530'!BC4+'0530'!BE4+'0530'!BF4+'0530'!CA4+'0530'!CY4+'0530'!DA4+'0530'!DC4+'0530'!DK4</f>
        <v>436.73</v>
      </c>
      <c r="H8" s="57">
        <f t="shared" si="0"/>
        <v>3451.77</v>
      </c>
    </row>
    <row r="9" spans="1:8" ht="27.95" customHeight="1" x14ac:dyDescent="0.25">
      <c r="A9" s="54" t="str">
        <f>'0530'!E5</f>
        <v>ADRIENE PEREIRA BENTO TAVARES</v>
      </c>
      <c r="B9" s="55" t="str">
        <f>'0530'!AQ5</f>
        <v>Técnico de Enfermagem I</v>
      </c>
      <c r="C9" s="56">
        <f>'0530'!AS5</f>
        <v>44665</v>
      </c>
      <c r="D9" s="57">
        <f>'0530'!L5+'0530'!K5</f>
        <v>0</v>
      </c>
      <c r="E9" s="57">
        <f>'0530'!I5+'0530'!H5</f>
        <v>0</v>
      </c>
      <c r="F9" s="57">
        <f>'0530'!G5+'0530'!M5+'0530'!N5+'0530'!O5+'0530'!AA5+'0530'!AX5+'0530'!AY5+'0530'!AZ5+'0530'!CD5+'0530'!CE5+'0530'!CF5+'0530'!CG5+'0530'!CH5+'0530'!CI5+'0530'!CJ5+'0530'!CN5+'0530'!CO5+'0530'!CR5+'0530'!CS5+'0530'!CU5</f>
        <v>3466.6099999999997</v>
      </c>
      <c r="G9" s="57">
        <f>'0530'!P5+'0530'!R5+'0530'!S5+'0530'!BA5+'0530'!BB5+'0530'!BC5+'0530'!BE5+'0530'!BF5+'0530'!CA5+'0530'!CY5+'0530'!DA5+'0530'!DC5+'0530'!DK5</f>
        <v>385.2</v>
      </c>
      <c r="H9" s="57">
        <f t="shared" si="0"/>
        <v>3081.41</v>
      </c>
    </row>
    <row r="10" spans="1:8" ht="27.95" customHeight="1" x14ac:dyDescent="0.25">
      <c r="A10" s="54" t="str">
        <f>'0530'!E6</f>
        <v>AFONSO TELES BARROS DA SILVA</v>
      </c>
      <c r="B10" s="55" t="str">
        <f>'0530'!AQ6</f>
        <v>Supervisor de Ouvidoria I</v>
      </c>
      <c r="C10" s="56">
        <f>'0530'!AS6</f>
        <v>43587</v>
      </c>
      <c r="D10" s="57">
        <f>'0530'!L6+'0530'!K6</f>
        <v>0</v>
      </c>
      <c r="E10" s="57">
        <f>'0530'!I6+'0530'!H6</f>
        <v>0</v>
      </c>
      <c r="F10" s="57">
        <f>'0530'!G6+'0530'!M6+'0530'!N6+'0530'!O6+'0530'!AA6+'0530'!AX6+'0530'!AY6+'0530'!AZ6+'0530'!CD6+'0530'!CE6+'0530'!CF6+'0530'!CG6+'0530'!CH6+'0530'!CI6+'0530'!CJ6+'0530'!CN6+'0530'!CO6+'0530'!CR6+'0530'!CS6+'0530'!CU6</f>
        <v>3701.98</v>
      </c>
      <c r="G10" s="57">
        <f>'0530'!P6+'0530'!R6+'0530'!S6+'0530'!BA6+'0530'!BB6+'0530'!BC6+'0530'!BE6+'0530'!BF6+'0530'!CA6+'0530'!CY6+'0530'!DA6+'0530'!DC6+'0530'!DK6</f>
        <v>453.96</v>
      </c>
      <c r="H10" s="57">
        <f t="shared" si="0"/>
        <v>3248.02</v>
      </c>
    </row>
    <row r="11" spans="1:8" ht="27.95" customHeight="1" x14ac:dyDescent="0.25">
      <c r="A11" s="54" t="str">
        <f>'0530'!E7</f>
        <v>ALAERCIO LOPES DA SILVA</v>
      </c>
      <c r="B11" s="55" t="str">
        <f>'0530'!AQ7</f>
        <v>Técnico de Enfermagem I</v>
      </c>
      <c r="C11" s="56">
        <f>'0530'!AS7</f>
        <v>44580</v>
      </c>
      <c r="D11" s="57">
        <f>'0530'!L7+'0530'!K7</f>
        <v>0</v>
      </c>
      <c r="E11" s="57">
        <f>'0530'!I7+'0530'!H7</f>
        <v>0</v>
      </c>
      <c r="F11" s="57">
        <f>'0530'!G7+'0530'!M7+'0530'!N7+'0530'!O7+'0530'!AA7+'0530'!AX7+'0530'!AY7+'0530'!AZ7+'0530'!CD7+'0530'!CE7+'0530'!CF7+'0530'!CG7+'0530'!CH7+'0530'!CI7+'0530'!CJ7+'0530'!CN7+'0530'!CO7+'0530'!CR7+'0530'!CS7+'0530'!CU7</f>
        <v>3195.27</v>
      </c>
      <c r="G11" s="57">
        <f>'0530'!P7+'0530'!R7+'0530'!S7+'0530'!BA7+'0530'!BB7+'0530'!BC7+'0530'!BE7+'0530'!BF7+'0530'!CA7+'0530'!CY7+'0530'!DA7+'0530'!DC7+'0530'!DK7</f>
        <v>321.74</v>
      </c>
      <c r="H11" s="57">
        <f t="shared" si="0"/>
        <v>2873.5299999999997</v>
      </c>
    </row>
    <row r="12" spans="1:8" ht="27.95" customHeight="1" x14ac:dyDescent="0.25">
      <c r="A12" s="54" t="str">
        <f>'0530'!E8</f>
        <v>ALBERTO MAGNO ALMEIDA BISPO</v>
      </c>
      <c r="B12" s="55" t="str">
        <f>'0530'!AQ8</f>
        <v>Enfermeiro I</v>
      </c>
      <c r="C12" s="56">
        <f>'0530'!AS8</f>
        <v>45187</v>
      </c>
      <c r="D12" s="57">
        <f>'0530'!L8+'0530'!K8</f>
        <v>0</v>
      </c>
      <c r="E12" s="57">
        <f>'0530'!I8+'0530'!H8</f>
        <v>0</v>
      </c>
      <c r="F12" s="57">
        <f>'0530'!G8+'0530'!M8+'0530'!N8+'0530'!O8+'0530'!AA8+'0530'!AX8+'0530'!AY8+'0530'!AZ8+'0530'!CD8+'0530'!CE8+'0530'!CF8+'0530'!CG8+'0530'!CH8+'0530'!CI8+'0530'!CJ8+'0530'!CN8+'0530'!CO8+'0530'!CR8+'0530'!CS8+'0530'!CU8</f>
        <v>5367.54</v>
      </c>
      <c r="G12" s="57">
        <f>'0530'!P8+'0530'!R8+'0530'!S8+'0530'!BA8+'0530'!BB8+'0530'!BC8+'0530'!BE8+'0530'!BF8+'0530'!CA8+'0530'!CY8+'0530'!DA8+'0530'!DC8+'0530'!DK8</f>
        <v>1004.3199999999999</v>
      </c>
      <c r="H12" s="57">
        <f t="shared" si="0"/>
        <v>4363.22</v>
      </c>
    </row>
    <row r="13" spans="1:8" ht="27.95" customHeight="1" x14ac:dyDescent="0.25">
      <c r="A13" s="54" t="str">
        <f>'0530'!E9</f>
        <v>ALEFFY BRENO MOREIRA FERNANDES</v>
      </c>
      <c r="B13" s="55" t="str">
        <f>'0530'!AQ9</f>
        <v>Enfermeiro I</v>
      </c>
      <c r="C13" s="56">
        <f>'0530'!AS9</f>
        <v>44172</v>
      </c>
      <c r="D13" s="57">
        <f>'0530'!L9+'0530'!K9</f>
        <v>0</v>
      </c>
      <c r="E13" s="57">
        <f>'0530'!I9+'0530'!H9</f>
        <v>0</v>
      </c>
      <c r="F13" s="57">
        <f>'0530'!G9+'0530'!M9+'0530'!N9+'0530'!O9+'0530'!AA9+'0530'!AX9+'0530'!AY9+'0530'!AZ9+'0530'!CD9+'0530'!CE9+'0530'!CF9+'0530'!CG9+'0530'!CH9+'0530'!CI9+'0530'!CJ9+'0530'!CN9+'0530'!CO9+'0530'!CR9+'0530'!CS9+'0530'!CU9</f>
        <v>4922.4399999999996</v>
      </c>
      <c r="G13" s="57">
        <f>'0530'!P9+'0530'!R9+'0530'!S9+'0530'!BA9+'0530'!BB9+'0530'!BC9+'0530'!BE9+'0530'!BF9+'0530'!CA9+'0530'!CY9+'0530'!DA9+'0530'!DC9+'0530'!DK9</f>
        <v>843.8900000000001</v>
      </c>
      <c r="H13" s="57">
        <f t="shared" si="0"/>
        <v>4078.5499999999993</v>
      </c>
    </row>
    <row r="14" spans="1:8" ht="27.95" customHeight="1" x14ac:dyDescent="0.25">
      <c r="A14" s="54" t="str">
        <f>'0530'!E10</f>
        <v>ALESSANDRA KENIA DOS SANTOS</v>
      </c>
      <c r="B14" s="55" t="str">
        <f>'0530'!AQ10</f>
        <v>Enfermeiro I</v>
      </c>
      <c r="C14" s="56">
        <f>'0530'!AS10</f>
        <v>44060</v>
      </c>
      <c r="D14" s="57">
        <f>'0530'!L10+'0530'!K10</f>
        <v>0</v>
      </c>
      <c r="E14" s="57">
        <f>'0530'!I10+'0530'!H10</f>
        <v>0</v>
      </c>
      <c r="F14" s="57">
        <f>'0530'!G10+'0530'!M10+'0530'!N10+'0530'!O10+'0530'!AA10+'0530'!AX10+'0530'!AY10+'0530'!AZ10+'0530'!CD10+'0530'!CE10+'0530'!CF10+'0530'!CG10+'0530'!CH10+'0530'!CI10+'0530'!CJ10+'0530'!CN10+'0530'!CO10+'0530'!CR10+'0530'!CS10+'0530'!CU10</f>
        <v>4452.29</v>
      </c>
      <c r="G14" s="57">
        <f>'0530'!P10+'0530'!R10+'0530'!S10+'0530'!BA10+'0530'!BB10+'0530'!BC10+'0530'!BE10+'0530'!BF10+'0530'!CA10+'0530'!CY10+'0530'!DA10+'0530'!DC10+'0530'!DK10</f>
        <v>673.37</v>
      </c>
      <c r="H14" s="57">
        <f t="shared" si="0"/>
        <v>3778.92</v>
      </c>
    </row>
    <row r="15" spans="1:8" ht="27.95" customHeight="1" x14ac:dyDescent="0.25">
      <c r="A15" s="54" t="str">
        <f>'0530'!E11</f>
        <v>ALESSANDRA MENDES DE OLIVEIRA SILVA</v>
      </c>
      <c r="B15" s="55" t="str">
        <f>'0530'!AQ11</f>
        <v>Técnico de Enfermagem I</v>
      </c>
      <c r="C15" s="56">
        <f>'0530'!AS11</f>
        <v>44725</v>
      </c>
      <c r="D15" s="57">
        <f>'0530'!L11+'0530'!K11</f>
        <v>0</v>
      </c>
      <c r="E15" s="57">
        <f>'0530'!I11+'0530'!H11</f>
        <v>0</v>
      </c>
      <c r="F15" s="57">
        <f>'0530'!G11+'0530'!M11+'0530'!N11+'0530'!O11+'0530'!AA11+'0530'!AX11+'0530'!AY11+'0530'!AZ11+'0530'!CD11+'0530'!CE11+'0530'!CF11+'0530'!CG11+'0530'!CH11+'0530'!CI11+'0530'!CJ11+'0530'!CN11+'0530'!CO11+'0530'!CR11+'0530'!CS11+'0530'!CU11</f>
        <v>3184.21</v>
      </c>
      <c r="G15" s="57">
        <f>'0530'!P11+'0530'!R11+'0530'!S11+'0530'!BA11+'0530'!BB11+'0530'!BC11+'0530'!BE11+'0530'!BF11+'0530'!CA11+'0530'!CY11+'0530'!DA11+'0530'!DC11+'0530'!DK11</f>
        <v>311.83000000000004</v>
      </c>
      <c r="H15" s="57">
        <f t="shared" si="0"/>
        <v>2872.38</v>
      </c>
    </row>
    <row r="16" spans="1:8" ht="27.95" customHeight="1" x14ac:dyDescent="0.25">
      <c r="A16" s="54" t="str">
        <f>'0530'!E12</f>
        <v>ALINE CALACA SOARES</v>
      </c>
      <c r="B16" s="55" t="str">
        <f>'0530'!AQ12</f>
        <v>Assistente de Farmacia I</v>
      </c>
      <c r="C16" s="56">
        <f>'0530'!AS12</f>
        <v>43839</v>
      </c>
      <c r="D16" s="57">
        <f>'0530'!L12+'0530'!K12</f>
        <v>681.64</v>
      </c>
      <c r="E16" s="57">
        <f>'0530'!I12+'0530'!H12</f>
        <v>0</v>
      </c>
      <c r="F16" s="57">
        <f>'0530'!G12+'0530'!M12+'0530'!N12+'0530'!O12+'0530'!AA12+'0530'!AX12+'0530'!AY12+'0530'!AZ12+'0530'!CD12+'0530'!CE12+'0530'!CF12+'0530'!CG12+'0530'!CH12+'0530'!CI12+'0530'!CJ12+'0530'!CN12+'0530'!CO12+'0530'!CR12+'0530'!CS12+'0530'!CU12</f>
        <v>2259.14</v>
      </c>
      <c r="G16" s="57">
        <f>'0530'!P12+'0530'!R12+'0530'!S12+'0530'!BA12+'0530'!BB12+'0530'!BC12+'0530'!BE12+'0530'!BF12+'0530'!CA12+'0530'!CY12+'0530'!DA12+'0530'!DC12+'0530'!DK12</f>
        <v>1089.81</v>
      </c>
      <c r="H16" s="57">
        <f t="shared" si="0"/>
        <v>1850.9699999999998</v>
      </c>
    </row>
    <row r="17" spans="1:8" ht="27.95" customHeight="1" x14ac:dyDescent="0.25">
      <c r="A17" s="54" t="str">
        <f>'0530'!E13</f>
        <v>ALINE GOMES BERNARDO DA CRUZ</v>
      </c>
      <c r="B17" s="55" t="str">
        <f>'0530'!AQ13</f>
        <v>Assistente Executivo II</v>
      </c>
      <c r="C17" s="56">
        <f>'0530'!AS13</f>
        <v>41791</v>
      </c>
      <c r="D17" s="57">
        <f>'0530'!L13+'0530'!K13</f>
        <v>4104.78</v>
      </c>
      <c r="E17" s="57">
        <f>'0530'!I13+'0530'!H13</f>
        <v>0</v>
      </c>
      <c r="F17" s="57">
        <f>'0530'!G13+'0530'!M13+'0530'!N13+'0530'!O13+'0530'!AA13+'0530'!AX13+'0530'!AY13+'0530'!AZ13+'0530'!CD13+'0530'!CE13+'0530'!CF13+'0530'!CG13+'0530'!CH13+'0530'!CI13+'0530'!CJ13+'0530'!CN13+'0530'!CO13+'0530'!CR13+'0530'!CS13+'0530'!CU13</f>
        <v>1375.82</v>
      </c>
      <c r="G17" s="57">
        <f>'0530'!P13+'0530'!R13+'0530'!S13+'0530'!BA13+'0530'!BB13+'0530'!BC13+'0530'!BE13+'0530'!BF13+'0530'!CA13+'0530'!CY13+'0530'!DA13+'0530'!DC13+'0530'!DK13</f>
        <v>5479.04</v>
      </c>
      <c r="H17" s="57">
        <f t="shared" si="0"/>
        <v>1.5599999999994907</v>
      </c>
    </row>
    <row r="18" spans="1:8" ht="27.95" customHeight="1" x14ac:dyDescent="0.25">
      <c r="A18" s="54" t="str">
        <f>'0530'!E15</f>
        <v>AMANDA CRISTINA SILVA CORDEIRO</v>
      </c>
      <c r="B18" s="55" t="str">
        <f>'0530'!AQ15</f>
        <v>Assistente Administrativo l</v>
      </c>
      <c r="C18" s="56">
        <f>'0530'!AS15</f>
        <v>44900</v>
      </c>
      <c r="D18" s="57">
        <f>'0530'!L15+'0530'!K15</f>
        <v>1854.35</v>
      </c>
      <c r="E18" s="57">
        <f>'0530'!I15+'0530'!H15</f>
        <v>0</v>
      </c>
      <c r="F18" s="57">
        <f>'0530'!G15+'0530'!M15+'0530'!N15+'0530'!O15+'0530'!AA15+'0530'!AX15+'0530'!AY15+'0530'!AZ15+'0530'!CD15+'0530'!CE15+'0530'!CF15+'0530'!CG15+'0530'!CH15+'0530'!CI15+'0530'!CJ15+'0530'!CN15+'0530'!CO15+'0530'!CR15+'0530'!CS15+'0530'!CU15</f>
        <v>619.5</v>
      </c>
      <c r="G18" s="57">
        <f>'0530'!P15+'0530'!R15+'0530'!S15+'0530'!BA15+'0530'!BB15+'0530'!BC15+'0530'!BE15+'0530'!BF15+'0530'!CA15+'0530'!CY15+'0530'!DA15+'0530'!DC15+'0530'!DK15</f>
        <v>2472.4699999999998</v>
      </c>
      <c r="H18" s="57">
        <f t="shared" si="0"/>
        <v>1.3800000000001091</v>
      </c>
    </row>
    <row r="19" spans="1:8" ht="27.95" customHeight="1" x14ac:dyDescent="0.25">
      <c r="A19" s="54" t="str">
        <f>'0530'!E16</f>
        <v>AMANDA MARTINS DOS SANTOS</v>
      </c>
      <c r="B19" s="55" t="str">
        <f>'0530'!AQ16</f>
        <v>Enfermeiro I</v>
      </c>
      <c r="C19" s="56">
        <f>'0530'!AS16</f>
        <v>44034</v>
      </c>
      <c r="D19" s="57">
        <f>'0530'!L16+'0530'!K16</f>
        <v>0</v>
      </c>
      <c r="E19" s="57">
        <f>'0530'!I16+'0530'!H16</f>
        <v>0</v>
      </c>
      <c r="F19" s="57">
        <f>'0530'!G16+'0530'!M16+'0530'!N16+'0530'!O16+'0530'!AA16+'0530'!AX16+'0530'!AY16+'0530'!AZ16+'0530'!CD16+'0530'!CE16+'0530'!CF16+'0530'!CG16+'0530'!CH16+'0530'!CI16+'0530'!CJ16+'0530'!CN16+'0530'!CO16+'0530'!CR16+'0530'!CS16+'0530'!CU16</f>
        <v>5484.6</v>
      </c>
      <c r="G19" s="57">
        <f>'0530'!P16+'0530'!R16+'0530'!S16+'0530'!BA16+'0530'!BB16+'0530'!BC16+'0530'!BE16+'0530'!BF16+'0530'!CA16+'0530'!CY16+'0530'!DA16+'0530'!DC16+'0530'!DK16</f>
        <v>813.47</v>
      </c>
      <c r="H19" s="57">
        <f t="shared" si="0"/>
        <v>4671.13</v>
      </c>
    </row>
    <row r="20" spans="1:8" ht="27.95" customHeight="1" x14ac:dyDescent="0.25">
      <c r="A20" s="54" t="str">
        <f>'0530'!E17</f>
        <v>AMANDA MOREIRA DE SOUZA</v>
      </c>
      <c r="B20" s="55" t="str">
        <f>'0530'!AQ17</f>
        <v>Tecnico de Laboratorio II</v>
      </c>
      <c r="C20" s="56">
        <f>'0530'!AS17</f>
        <v>44685</v>
      </c>
      <c r="D20" s="57">
        <f>'0530'!L17+'0530'!K17</f>
        <v>0</v>
      </c>
      <c r="E20" s="57">
        <f>'0530'!I17+'0530'!H17</f>
        <v>0</v>
      </c>
      <c r="F20" s="57">
        <f>'0530'!G17+'0530'!M17+'0530'!N17+'0530'!O17+'0530'!AA17+'0530'!AX17+'0530'!AY17+'0530'!AZ17+'0530'!CD17+'0530'!CE17+'0530'!CF17+'0530'!CG17+'0530'!CH17+'0530'!CI17+'0530'!CJ17+'0530'!CN17+'0530'!CO17+'0530'!CR17+'0530'!CS17+'0530'!CU17</f>
        <v>2871.16</v>
      </c>
      <c r="G20" s="57">
        <f>'0530'!P17+'0530'!R17+'0530'!S17+'0530'!BA17+'0530'!BB17+'0530'!BC17+'0530'!BE17+'0530'!BF17+'0530'!CA17+'0530'!CY17+'0530'!DA17+'0530'!DC17+'0530'!DK17</f>
        <v>260.69</v>
      </c>
      <c r="H20" s="57">
        <f t="shared" si="0"/>
        <v>2610.4699999999998</v>
      </c>
    </row>
    <row r="21" spans="1:8" ht="27.95" customHeight="1" x14ac:dyDescent="0.25">
      <c r="A21" s="54" t="str">
        <f>'0530'!E18</f>
        <v>AMANDA NATALIA DA SILVA</v>
      </c>
      <c r="B21" s="55" t="str">
        <f>'0530'!AQ18</f>
        <v>Farmacêutico (a) I</v>
      </c>
      <c r="C21" s="56">
        <f>'0530'!AS18</f>
        <v>43592</v>
      </c>
      <c r="D21" s="57">
        <f>'0530'!L18+'0530'!K18</f>
        <v>813.48</v>
      </c>
      <c r="E21" s="57">
        <f>'0530'!I18+'0530'!H18</f>
        <v>0</v>
      </c>
      <c r="F21" s="57">
        <f>'0530'!G18+'0530'!M18+'0530'!N18+'0530'!O18+'0530'!AA18+'0530'!AX18+'0530'!AY18+'0530'!AZ18+'0530'!CD18+'0530'!CE18+'0530'!CF18+'0530'!CG18+'0530'!CH18+'0530'!CI18+'0530'!CJ18+'0530'!CN18+'0530'!CO18+'0530'!CR18+'0530'!CS18+'0530'!CU18</f>
        <v>5559.5399999999981</v>
      </c>
      <c r="G21" s="57">
        <f>'0530'!P18+'0530'!R18+'0530'!S18+'0530'!BA18+'0530'!BB18+'0530'!BC18+'0530'!BE18+'0530'!BF18+'0530'!CA18+'0530'!CY18+'0530'!DA18+'0530'!DC18+'0530'!DK18</f>
        <v>1073.6000000000001</v>
      </c>
      <c r="H21" s="57">
        <f t="shared" si="0"/>
        <v>5299.4199999999983</v>
      </c>
    </row>
    <row r="22" spans="1:8" ht="27.95" customHeight="1" x14ac:dyDescent="0.25">
      <c r="A22" s="54" t="str">
        <f>'0530'!E19</f>
        <v>AMANDA SILVA COELHO TEIXEIRA</v>
      </c>
      <c r="B22" s="55" t="str">
        <f>'0530'!AQ19</f>
        <v>Técnico de Enfermagem I</v>
      </c>
      <c r="C22" s="56">
        <f>'0530'!AS19</f>
        <v>44580</v>
      </c>
      <c r="D22" s="57">
        <f>'0530'!L19+'0530'!K19</f>
        <v>0</v>
      </c>
      <c r="E22" s="57">
        <f>'0530'!I19+'0530'!H19</f>
        <v>0</v>
      </c>
      <c r="F22" s="57">
        <f>'0530'!G19+'0530'!M19+'0530'!N19+'0530'!O19+'0530'!AA19+'0530'!AX19+'0530'!AY19+'0530'!AZ19+'0530'!CD19+'0530'!CE19+'0530'!CF19+'0530'!CG19+'0530'!CH19+'0530'!CI19+'0530'!CJ19+'0530'!CN19+'0530'!CO19+'0530'!CR19+'0530'!CS19+'0530'!CU19</f>
        <v>3242.73</v>
      </c>
      <c r="G22" s="57">
        <f>'0530'!P19+'0530'!R19+'0530'!S19+'0530'!BA19+'0530'!BB19+'0530'!BC19+'0530'!BE19+'0530'!BF19+'0530'!CA19+'0530'!CY19+'0530'!DA19+'0530'!DC19+'0530'!DK19</f>
        <v>333.14</v>
      </c>
      <c r="H22" s="57">
        <f t="shared" si="0"/>
        <v>2909.59</v>
      </c>
    </row>
    <row r="23" spans="1:8" ht="27.95" customHeight="1" x14ac:dyDescent="0.25">
      <c r="A23" s="54" t="str">
        <f>'0530'!E20</f>
        <v>ANA CARLA FERREIRA TAVEIRA</v>
      </c>
      <c r="B23" s="55" t="str">
        <f>'0530'!AQ20</f>
        <v>Enfermeiro I</v>
      </c>
      <c r="C23" s="56">
        <f>'0530'!AS20</f>
        <v>43747</v>
      </c>
      <c r="D23" s="57">
        <f>'0530'!L20+'0530'!K20</f>
        <v>568.61</v>
      </c>
      <c r="E23" s="57">
        <f>'0530'!I20+'0530'!H20</f>
        <v>0</v>
      </c>
      <c r="F23" s="57">
        <f>'0530'!G20+'0530'!M20+'0530'!N20+'0530'!O20+'0530'!AA20+'0530'!AX20+'0530'!AY20+'0530'!AZ20+'0530'!CD20+'0530'!CE20+'0530'!CF20+'0530'!CG20+'0530'!CH20+'0530'!CI20+'0530'!CJ20+'0530'!CN20+'0530'!CO20+'0530'!CR20+'0530'!CS20+'0530'!CU20</f>
        <v>3929.95</v>
      </c>
      <c r="G23" s="57">
        <f>'0530'!P20+'0530'!R20+'0530'!S20+'0530'!BA20+'0530'!BB20+'0530'!BC20+'0530'!BE20+'0530'!BF20+'0530'!CA20+'0530'!CY20+'0530'!DA20+'0530'!DC20+'0530'!DK20</f>
        <v>1260.29</v>
      </c>
      <c r="H23" s="57">
        <f t="shared" si="0"/>
        <v>3238.2699999999995</v>
      </c>
    </row>
    <row r="24" spans="1:8" ht="27.95" customHeight="1" x14ac:dyDescent="0.25">
      <c r="A24" s="54" t="str">
        <f>'0530'!E21</f>
        <v>ANA CRISTINA BARROS DE SA BRITO</v>
      </c>
      <c r="B24" s="55" t="str">
        <f>'0530'!AQ21</f>
        <v>Enfermeiro Auditor I</v>
      </c>
      <c r="C24" s="56">
        <f>'0530'!AS21</f>
        <v>42130</v>
      </c>
      <c r="D24" s="57">
        <f>'0530'!L21+'0530'!K21</f>
        <v>0</v>
      </c>
      <c r="E24" s="57">
        <f>'0530'!I21+'0530'!H21</f>
        <v>0</v>
      </c>
      <c r="F24" s="57">
        <f>'0530'!G21+'0530'!M21+'0530'!N21+'0530'!O21+'0530'!AA21+'0530'!AX21+'0530'!AY21+'0530'!AZ21+'0530'!CD21+'0530'!CE21+'0530'!CF21+'0530'!CG21+'0530'!CH21+'0530'!CI21+'0530'!CJ21+'0530'!CN21+'0530'!CO21+'0530'!CR21+'0530'!CS21+'0530'!CU21</f>
        <v>5578.97</v>
      </c>
      <c r="G24" s="57">
        <f>'0530'!P21+'0530'!R21+'0530'!S21+'0530'!BA21+'0530'!BB21+'0530'!BC21+'0530'!BE21+'0530'!BF21+'0530'!CA21+'0530'!CY21+'0530'!DA21+'0530'!DC21+'0530'!DK21</f>
        <v>1080.1100000000001</v>
      </c>
      <c r="H24" s="57">
        <f t="shared" si="0"/>
        <v>4498.8600000000006</v>
      </c>
    </row>
    <row r="25" spans="1:8" ht="27.95" customHeight="1" x14ac:dyDescent="0.25">
      <c r="A25" s="54" t="str">
        <f>'0530'!E22</f>
        <v>ANA FLAVIA FERNANDES FONSECA</v>
      </c>
      <c r="B25" s="55" t="str">
        <f>'0530'!AQ22</f>
        <v>Técnico de Enfermagem I</v>
      </c>
      <c r="C25" s="56">
        <f>'0530'!AS22</f>
        <v>45188</v>
      </c>
      <c r="D25" s="57">
        <f>'0530'!L22+'0530'!K22</f>
        <v>0</v>
      </c>
      <c r="E25" s="57">
        <f>'0530'!I22+'0530'!H22</f>
        <v>0</v>
      </c>
      <c r="F25" s="57">
        <f>'0530'!G22+'0530'!M22+'0530'!N22+'0530'!O22+'0530'!AA22+'0530'!AX22+'0530'!AY22+'0530'!AZ22+'0530'!CD22+'0530'!CE22+'0530'!CF22+'0530'!CG22+'0530'!CH22+'0530'!CI22+'0530'!CJ22+'0530'!CN22+'0530'!CO22+'0530'!CR22+'0530'!CS22+'0530'!CU22</f>
        <v>3466.6099999999997</v>
      </c>
      <c r="G25" s="57">
        <f>'0530'!P22+'0530'!R22+'0530'!S22+'0530'!BA22+'0530'!BB22+'0530'!BC22+'0530'!BE22+'0530'!BF22+'0530'!CA22+'0530'!CY22+'0530'!DA22+'0530'!DC22+'0530'!DK22</f>
        <v>364.36</v>
      </c>
      <c r="H25" s="57">
        <f t="shared" si="0"/>
        <v>3102.2499999999995</v>
      </c>
    </row>
    <row r="26" spans="1:8" ht="27.95" customHeight="1" x14ac:dyDescent="0.25">
      <c r="A26" s="54" t="str">
        <f>'0530'!E23</f>
        <v>ANA GABRIELA BERNARDES SOUZA</v>
      </c>
      <c r="B26" s="55" t="str">
        <f>'0530'!AQ23</f>
        <v>Técnico de Enfermagem I</v>
      </c>
      <c r="C26" s="56">
        <f>'0530'!AS23</f>
        <v>44963</v>
      </c>
      <c r="D26" s="57">
        <f>'0530'!L23+'0530'!K23</f>
        <v>0</v>
      </c>
      <c r="E26" s="57">
        <f>'0530'!I23+'0530'!H23</f>
        <v>0</v>
      </c>
      <c r="F26" s="57">
        <f>'0530'!G23+'0530'!M23+'0530'!N23+'0530'!O23+'0530'!AA23+'0530'!AX23+'0530'!AY23+'0530'!AZ23+'0530'!CD23+'0530'!CE23+'0530'!CF23+'0530'!CG23+'0530'!CH23+'0530'!CI23+'0530'!CJ23+'0530'!CN23+'0530'!CO23+'0530'!CR23+'0530'!CS23+'0530'!CU23</f>
        <v>3929.5099999999998</v>
      </c>
      <c r="G26" s="57">
        <f>'0530'!P23+'0530'!R23+'0530'!S23+'0530'!BA23+'0530'!BB23+'0530'!BC23+'0530'!BE23+'0530'!BF23+'0530'!CA23+'0530'!CY23+'0530'!DA23+'0530'!DC23+'0530'!DK23</f>
        <v>504.61</v>
      </c>
      <c r="H26" s="57">
        <f t="shared" si="0"/>
        <v>3424.8999999999996</v>
      </c>
    </row>
    <row r="27" spans="1:8" ht="27.95" customHeight="1" x14ac:dyDescent="0.25">
      <c r="A27" s="54" t="str">
        <f>'0530'!E24</f>
        <v>ANA GLECIA DIAS DA SILVA</v>
      </c>
      <c r="B27" s="55" t="str">
        <f>'0530'!AQ24</f>
        <v>Assistente de Farmacia I</v>
      </c>
      <c r="C27" s="56">
        <f>'0530'!AS24</f>
        <v>41760</v>
      </c>
      <c r="D27" s="57">
        <f>'0530'!L24+'0530'!K24</f>
        <v>0</v>
      </c>
      <c r="E27" s="57">
        <f>'0530'!I24+'0530'!H24</f>
        <v>0</v>
      </c>
      <c r="F27" s="57">
        <f>'0530'!G24+'0530'!M24+'0530'!N24+'0530'!O24+'0530'!AA24+'0530'!AX24+'0530'!AY24+'0530'!AZ24+'0530'!CD24+'0530'!CE24+'0530'!CF24+'0530'!CG24+'0530'!CH24+'0530'!CI24+'0530'!CJ24+'0530'!CN24+'0530'!CO24+'0530'!CR24+'0530'!CS24+'0530'!CU24</f>
        <v>2092.79</v>
      </c>
      <c r="G27" s="57">
        <f>'0530'!P24+'0530'!R24+'0530'!S24+'0530'!BA24+'0530'!BB24+'0530'!BC24+'0530'!BE24+'0530'!BF24+'0530'!CA24+'0530'!CY24+'0530'!DA24+'0530'!DC24+'0530'!DK24</f>
        <v>170.56</v>
      </c>
      <c r="H27" s="57">
        <f t="shared" si="0"/>
        <v>1922.23</v>
      </c>
    </row>
    <row r="28" spans="1:8" ht="27.95" customHeight="1" x14ac:dyDescent="0.25">
      <c r="A28" s="54" t="str">
        <f>'0530'!E25</f>
        <v>ANA KAROLYNE DA COSTA BRITO</v>
      </c>
      <c r="B28" s="55" t="str">
        <f>'0530'!AQ25</f>
        <v>Auxiliar Administrativo I</v>
      </c>
      <c r="C28" s="56">
        <f>'0530'!AS25</f>
        <v>44713</v>
      </c>
      <c r="D28" s="57">
        <f>'0530'!L25+'0530'!K25</f>
        <v>0</v>
      </c>
      <c r="E28" s="57">
        <f>'0530'!I25+'0530'!H25</f>
        <v>0</v>
      </c>
      <c r="F28" s="57">
        <f>'0530'!G25+'0530'!M25+'0530'!N25+'0530'!O25+'0530'!AA25+'0530'!AX25+'0530'!AY25+'0530'!AZ25+'0530'!CD25+'0530'!CE25+'0530'!CF25+'0530'!CG25+'0530'!CH25+'0530'!CI25+'0530'!CJ25+'0530'!CN25+'0530'!CO25+'0530'!CR25+'0530'!CS25+'0530'!CU25</f>
        <v>1788.5300000000002</v>
      </c>
      <c r="G28" s="57">
        <f>'0530'!P25+'0530'!R25+'0530'!S25+'0530'!BA25+'0530'!BB25+'0530'!BC25+'0530'!BE25+'0530'!BF25+'0530'!CA25+'0530'!CY25+'0530'!DA25+'0530'!DC25+'0530'!DK25</f>
        <v>145.78</v>
      </c>
      <c r="H28" s="57">
        <f t="shared" si="0"/>
        <v>1642.7500000000002</v>
      </c>
    </row>
    <row r="29" spans="1:8" ht="27.95" customHeight="1" x14ac:dyDescent="0.25">
      <c r="A29" s="54" t="str">
        <f>'0530'!E26</f>
        <v>ANA LUCIA RIBEIRO PINTO</v>
      </c>
      <c r="B29" s="55" t="str">
        <f>'0530'!AQ26</f>
        <v>Enfermeiro I</v>
      </c>
      <c r="C29" s="56">
        <f>'0530'!AS26</f>
        <v>41760</v>
      </c>
      <c r="D29" s="57">
        <f>'0530'!L26+'0530'!K26</f>
        <v>0</v>
      </c>
      <c r="E29" s="57">
        <f>'0530'!I26+'0530'!H26</f>
        <v>0</v>
      </c>
      <c r="F29" s="57">
        <f>'0530'!G26+'0530'!M26+'0530'!N26+'0530'!O26+'0530'!AA26+'0530'!AX26+'0530'!AY26+'0530'!AZ26+'0530'!CD26+'0530'!CE26+'0530'!CF26+'0530'!CG26+'0530'!CH26+'0530'!CI26+'0530'!CJ26+'0530'!CN26+'0530'!CO26+'0530'!CR26+'0530'!CS26+'0530'!CU26</f>
        <v>0</v>
      </c>
      <c r="G29" s="57">
        <f>'0530'!P26+'0530'!R26+'0530'!S26+'0530'!BA26+'0530'!BB26+'0530'!BC26+'0530'!BE26+'0530'!BF26+'0530'!CA26+'0530'!CY26+'0530'!DA26+'0530'!DC26+'0530'!DK26</f>
        <v>0</v>
      </c>
      <c r="H29" s="57">
        <f t="shared" si="0"/>
        <v>0</v>
      </c>
    </row>
    <row r="30" spans="1:8" ht="27.95" customHeight="1" x14ac:dyDescent="0.25">
      <c r="A30" s="54" t="str">
        <f>'0530'!E27</f>
        <v>ANA LUCIANA DA SILVA</v>
      </c>
      <c r="B30" s="55" t="str">
        <f>'0530'!AQ27</f>
        <v>Técnico de Enfermagem I</v>
      </c>
      <c r="C30" s="56">
        <f>'0530'!AS27</f>
        <v>43273</v>
      </c>
      <c r="D30" s="57">
        <f>'0530'!L27+'0530'!K27</f>
        <v>0</v>
      </c>
      <c r="E30" s="57">
        <f>'0530'!I27+'0530'!H27</f>
        <v>0</v>
      </c>
      <c r="F30" s="57">
        <f>'0530'!G27+'0530'!M27+'0530'!N27+'0530'!O27+'0530'!AA27+'0530'!AX27+'0530'!AY27+'0530'!AZ27+'0530'!CD27+'0530'!CE27+'0530'!CF27+'0530'!CG27+'0530'!CH27+'0530'!CI27+'0530'!CJ27+'0530'!CN27+'0530'!CO27+'0530'!CR27+'0530'!CS27+'0530'!CU27</f>
        <v>3914.36</v>
      </c>
      <c r="G30" s="57">
        <f>'0530'!P27+'0530'!R27+'0530'!S27+'0530'!BA27+'0530'!BB27+'0530'!BC27+'0530'!BE27+'0530'!BF27+'0530'!CA27+'0530'!CY27+'0530'!DA27+'0530'!DC27+'0530'!DK27</f>
        <v>504.84000000000003</v>
      </c>
      <c r="H30" s="57">
        <f t="shared" si="0"/>
        <v>3409.52</v>
      </c>
    </row>
    <row r="31" spans="1:8" ht="27.95" customHeight="1" x14ac:dyDescent="0.25">
      <c r="A31" s="54" t="str">
        <f>'0530'!E29</f>
        <v>ANA PAULA MATOS NASCIMENTO</v>
      </c>
      <c r="B31" s="55" t="str">
        <f>'0530'!AQ29</f>
        <v>Técnico de Enfermagem I</v>
      </c>
      <c r="C31" s="56">
        <f>'0530'!AS29</f>
        <v>44536</v>
      </c>
      <c r="D31" s="57">
        <f>'0530'!L29+'0530'!K29</f>
        <v>0</v>
      </c>
      <c r="E31" s="57">
        <f>'0530'!I29+'0530'!H29</f>
        <v>0</v>
      </c>
      <c r="F31" s="57">
        <f>'0530'!G29+'0530'!M29+'0530'!N29+'0530'!O29+'0530'!AA29+'0530'!AX29+'0530'!AY29+'0530'!AZ29+'0530'!CD29+'0530'!CE29+'0530'!CF29+'0530'!CG29+'0530'!CH29+'0530'!CI29+'0530'!CJ29+'0530'!CN29+'0530'!CO29+'0530'!CR29+'0530'!CS29+'0530'!CU29</f>
        <v>3189.07</v>
      </c>
      <c r="G31" s="57">
        <f>'0530'!P29+'0530'!R29+'0530'!S29+'0530'!BA29+'0530'!BB29+'0530'!BC29+'0530'!BE29+'0530'!BF29+'0530'!CA29+'0530'!CY29+'0530'!DA29+'0530'!DC29+'0530'!DK29</f>
        <v>356.74</v>
      </c>
      <c r="H31" s="57">
        <f t="shared" si="0"/>
        <v>2832.33</v>
      </c>
    </row>
    <row r="32" spans="1:8" ht="27.95" customHeight="1" x14ac:dyDescent="0.25">
      <c r="A32" s="54" t="str">
        <f>'0530'!E30</f>
        <v>ANA PAULA RODRIGUES DE CARVALHO</v>
      </c>
      <c r="B32" s="55" t="str">
        <f>'0530'!AQ30</f>
        <v>Enfermeiro I</v>
      </c>
      <c r="C32" s="56">
        <f>'0530'!AS30</f>
        <v>44935</v>
      </c>
      <c r="D32" s="57">
        <f>'0530'!L30+'0530'!K30</f>
        <v>0</v>
      </c>
      <c r="E32" s="57">
        <f>'0530'!I30+'0530'!H30</f>
        <v>0</v>
      </c>
      <c r="F32" s="57">
        <f>'0530'!G30+'0530'!M30+'0530'!N30+'0530'!O30+'0530'!AA30+'0530'!AX30+'0530'!AY30+'0530'!AZ30+'0530'!CD30+'0530'!CE30+'0530'!CF30+'0530'!CG30+'0530'!CH30+'0530'!CI30+'0530'!CJ30+'0530'!CN30+'0530'!CO30+'0530'!CR30+'0530'!CS30+'0530'!CU30</f>
        <v>4168.76</v>
      </c>
      <c r="G32" s="57">
        <f>'0530'!P30+'0530'!R30+'0530'!S30+'0530'!BA30+'0530'!BB30+'0530'!BC30+'0530'!BE30+'0530'!BF30+'0530'!CA30+'0530'!CY30+'0530'!DA30+'0530'!DC30+'0530'!DK30</f>
        <v>575.44000000000005</v>
      </c>
      <c r="H32" s="57">
        <f t="shared" si="0"/>
        <v>3593.32</v>
      </c>
    </row>
    <row r="33" spans="1:8" ht="27.95" customHeight="1" x14ac:dyDescent="0.25">
      <c r="A33" s="54" t="str">
        <f>'0530'!E31</f>
        <v>ANA PAULA SILVA DO CARMO LIMA</v>
      </c>
      <c r="B33" s="55" t="str">
        <f>'0530'!AQ31</f>
        <v>Enfermeiro I</v>
      </c>
      <c r="C33" s="56">
        <f>'0530'!AS31</f>
        <v>43241</v>
      </c>
      <c r="D33" s="57">
        <f>'0530'!L31+'0530'!K31</f>
        <v>4951.8</v>
      </c>
      <c r="E33" s="57">
        <f>'0530'!I31+'0530'!H31</f>
        <v>0</v>
      </c>
      <c r="F33" s="57">
        <f>'0530'!G31+'0530'!M31+'0530'!N31+'0530'!O31+'0530'!AA31+'0530'!AX31+'0530'!AY31+'0530'!AZ31+'0530'!CD31+'0530'!CE31+'0530'!CF31+'0530'!CG31+'0530'!CH31+'0530'!CI31+'0530'!CJ31+'0530'!CN31+'0530'!CO31+'0530'!CR31+'0530'!CS31+'0530'!CU31</f>
        <v>2095.7599999999998</v>
      </c>
      <c r="G33" s="57">
        <f>'0530'!P31+'0530'!R31+'0530'!S31+'0530'!BA31+'0530'!BB31+'0530'!BC31+'0530'!BE31+'0530'!BF31+'0530'!CA31+'0530'!CY31+'0530'!DA31+'0530'!DC31+'0530'!DK31</f>
        <v>6651.4900000000007</v>
      </c>
      <c r="H33" s="57">
        <f t="shared" si="0"/>
        <v>396.0699999999988</v>
      </c>
    </row>
    <row r="34" spans="1:8" ht="27.95" customHeight="1" x14ac:dyDescent="0.25">
      <c r="A34" s="54" t="str">
        <f>'0530'!E32</f>
        <v>ANA PAULLA BORGES FERREIRA</v>
      </c>
      <c r="B34" s="55" t="str">
        <f>'0530'!AQ32</f>
        <v>Técnico de Enfermagem I</v>
      </c>
      <c r="C34" s="56">
        <f>'0530'!AS32</f>
        <v>43945</v>
      </c>
      <c r="D34" s="57">
        <f>'0530'!L32+'0530'!K32</f>
        <v>3406.9</v>
      </c>
      <c r="E34" s="57">
        <f>'0530'!I32+'0530'!H32</f>
        <v>0</v>
      </c>
      <c r="F34" s="57">
        <f>'0530'!G32+'0530'!M32+'0530'!N32+'0530'!O32+'0530'!AA32+'0530'!AX32+'0530'!AY32+'0530'!AZ32+'0530'!CD32+'0530'!CE32+'0530'!CF32+'0530'!CG32+'0530'!CH32+'0530'!CI32+'0530'!CJ32+'0530'!CN32+'0530'!CO32+'0530'!CR32+'0530'!CS32+'0530'!CU32</f>
        <v>1253.9100000000001</v>
      </c>
      <c r="G34" s="57">
        <f>'0530'!P32+'0530'!R32+'0530'!S32+'0530'!BA32+'0530'!BB32+'0530'!BC32+'0530'!BE32+'0530'!BF32+'0530'!CA32+'0530'!CY32+'0530'!DA32+'0530'!DC32+'0530'!DK32</f>
        <v>4546.1899999999996</v>
      </c>
      <c r="H34" s="57">
        <f t="shared" si="0"/>
        <v>114.6200000000008</v>
      </c>
    </row>
    <row r="35" spans="1:8" ht="27.95" customHeight="1" x14ac:dyDescent="0.25">
      <c r="A35" s="54" t="str">
        <f>'0530'!E33</f>
        <v>ANDRESSA DOS SANTOS BARCELOS</v>
      </c>
      <c r="B35" s="55" t="str">
        <f>'0530'!AQ33</f>
        <v>Farmacêutico (a) I</v>
      </c>
      <c r="C35" s="56">
        <f>'0530'!AS33</f>
        <v>43895</v>
      </c>
      <c r="D35" s="57">
        <f>'0530'!L33+'0530'!K33</f>
        <v>813.48</v>
      </c>
      <c r="E35" s="57">
        <f>'0530'!I33+'0530'!H33</f>
        <v>0</v>
      </c>
      <c r="F35" s="57">
        <f>'0530'!G33+'0530'!M33+'0530'!N33+'0530'!O33+'0530'!AA33+'0530'!AX33+'0530'!AY33+'0530'!AZ33+'0530'!CD33+'0530'!CE33+'0530'!CF33+'0530'!CG33+'0530'!CH33+'0530'!CI33+'0530'!CJ33+'0530'!CN33+'0530'!CO33+'0530'!CR33+'0530'!CS33+'0530'!CU33</f>
        <v>5615.7899999999991</v>
      </c>
      <c r="G35" s="57">
        <f>'0530'!P33+'0530'!R33+'0530'!S33+'0530'!BA33+'0530'!BB33+'0530'!BC33+'0530'!BE33+'0530'!BF33+'0530'!CA33+'0530'!CY33+'0530'!DA33+'0530'!DC33+'0530'!DK33</f>
        <v>1097.78</v>
      </c>
      <c r="H35" s="57">
        <f t="shared" si="0"/>
        <v>5331.4899999999989</v>
      </c>
    </row>
    <row r="36" spans="1:8" ht="27.75" customHeight="1" x14ac:dyDescent="0.25">
      <c r="A36" s="54" t="str">
        <f>'0530'!E34</f>
        <v>ANNA PAULA DUARTE MOREIRA</v>
      </c>
      <c r="B36" s="55" t="str">
        <f>'0530'!AQ34</f>
        <v>Analist de Controles Inter IV</v>
      </c>
      <c r="C36" s="56">
        <f>'0530'!AS34</f>
        <v>44440</v>
      </c>
      <c r="D36" s="57">
        <f>'0530'!L34+'0530'!K34</f>
        <v>2919.84</v>
      </c>
      <c r="E36" s="57">
        <f>'0530'!I34+'0530'!H34</f>
        <v>0</v>
      </c>
      <c r="F36" s="57">
        <f>'0530'!G34+'0530'!M34+'0530'!N34+'0530'!O34+'0530'!AA34+'0530'!AX34+'0530'!AY34+'0530'!AZ34+'0530'!CD34+'0530'!CE34+'0530'!CF34+'0530'!CG34+'0530'!CH34+'0530'!CI34+'0530'!CJ34+'0530'!CN34+'0530'!CO34+'0530'!CR34+'0530'!CS34+'0530'!CU34</f>
        <v>3910.3099999999995</v>
      </c>
      <c r="G36" s="57">
        <f>'0530'!P34+'0530'!R34+'0530'!S34+'0530'!BA34+'0530'!BB34+'0530'!BC34+'0530'!BE34+'0530'!BF34+'0530'!CA34+'0530'!CY34+'0530'!DA34+'0530'!DC34+'0530'!DK34</f>
        <v>4323.7699999999995</v>
      </c>
      <c r="H36" s="57">
        <f t="shared" si="0"/>
        <v>2506.38</v>
      </c>
    </row>
    <row r="37" spans="1:8" ht="27.95" customHeight="1" x14ac:dyDescent="0.25">
      <c r="A37" s="54" t="str">
        <f>'0530'!E35</f>
        <v>BEATRIZ ALMEIDA PONTES DA SILVA</v>
      </c>
      <c r="B37" s="55" t="str">
        <f>'0530'!AQ35</f>
        <v>Analista Recursos Humanos IV</v>
      </c>
      <c r="C37" s="56">
        <f>'0530'!AS35</f>
        <v>43760</v>
      </c>
      <c r="D37" s="57">
        <f>'0530'!L35+'0530'!K35</f>
        <v>0</v>
      </c>
      <c r="E37" s="57">
        <f>'0530'!I35+'0530'!H35</f>
        <v>0</v>
      </c>
      <c r="F37" s="57">
        <f>'0530'!G35+'0530'!M35+'0530'!N35+'0530'!O35+'0530'!AA35+'0530'!AX35+'0530'!AY35+'0530'!AZ35+'0530'!CD35+'0530'!CE35+'0530'!CF35+'0530'!CG35+'0530'!CH35+'0530'!CI35+'0530'!CJ35+'0530'!CN35+'0530'!CO35+'0530'!CR35+'0530'!CS35+'0530'!CU35</f>
        <v>4390.1099999999997</v>
      </c>
      <c r="G37" s="57">
        <f>'0530'!P35+'0530'!R35+'0530'!S35+'0530'!BA35+'0530'!BB35+'0530'!BC35+'0530'!BE35+'0530'!BF35+'0530'!CA35+'0530'!CY35+'0530'!DA35+'0530'!DC35+'0530'!DK35</f>
        <v>880.99</v>
      </c>
      <c r="H37" s="57">
        <f t="shared" si="0"/>
        <v>3509.12</v>
      </c>
    </row>
    <row r="38" spans="1:8" ht="27.95" customHeight="1" x14ac:dyDescent="0.25">
      <c r="A38" s="54" t="str">
        <f>'0530'!E36</f>
        <v>BEATRIZ DE OLIVEIRA DA SILVA</v>
      </c>
      <c r="B38" s="55" t="str">
        <f>'0530'!AQ36</f>
        <v>Técnico de Enfermagem I</v>
      </c>
      <c r="C38" s="56">
        <f>'0530'!AS36</f>
        <v>44684</v>
      </c>
      <c r="D38" s="57">
        <f>'0530'!L36+'0530'!K36</f>
        <v>0</v>
      </c>
      <c r="E38" s="57">
        <f>'0530'!I36+'0530'!H36</f>
        <v>0</v>
      </c>
      <c r="F38" s="57">
        <f>'0530'!G36+'0530'!M36+'0530'!N36+'0530'!O36+'0530'!AA36+'0530'!AX36+'0530'!AY36+'0530'!AZ36+'0530'!CD36+'0530'!CE36+'0530'!CF36+'0530'!CG36+'0530'!CH36+'0530'!CI36+'0530'!CJ36+'0530'!CN36+'0530'!CO36+'0530'!CR36+'0530'!CS36+'0530'!CU36</f>
        <v>3184.21</v>
      </c>
      <c r="G38" s="57">
        <f>'0530'!P36+'0530'!R36+'0530'!S36+'0530'!BA36+'0530'!BB36+'0530'!BC36+'0530'!BE36+'0530'!BF36+'0530'!CA36+'0530'!CY36+'0530'!DA36+'0530'!DC36+'0530'!DK36</f>
        <v>321.74</v>
      </c>
      <c r="H38" s="57">
        <f t="shared" si="0"/>
        <v>2862.4700000000003</v>
      </c>
    </row>
    <row r="39" spans="1:8" ht="27.95" customHeight="1" x14ac:dyDescent="0.25">
      <c r="A39" s="54" t="str">
        <f>'0530'!E37</f>
        <v>BONYCA SILVA TAVARES</v>
      </c>
      <c r="B39" s="55" t="str">
        <f>'0530'!AQ37</f>
        <v>Analista Recursos Humanos II</v>
      </c>
      <c r="C39" s="56">
        <f>'0530'!AS37</f>
        <v>44733</v>
      </c>
      <c r="D39" s="57">
        <f>'0530'!L37+'0530'!K37</f>
        <v>1724.15</v>
      </c>
      <c r="E39" s="57">
        <f>'0530'!I37+'0530'!H37</f>
        <v>0</v>
      </c>
      <c r="F39" s="57">
        <f>'0530'!G37+'0530'!M37+'0530'!N37+'0530'!O37+'0530'!AA37+'0530'!AX37+'0530'!AY37+'0530'!AZ37+'0530'!CD37+'0530'!CE37+'0530'!CF37+'0530'!CG37+'0530'!CH37+'0530'!CI37+'0530'!CJ37+'0530'!CN37+'0530'!CO37+'0530'!CR37+'0530'!CS37+'0530'!CU37</f>
        <v>2308.4500000000003</v>
      </c>
      <c r="G39" s="57">
        <f>'0530'!P37+'0530'!R37+'0530'!S37+'0530'!BA37+'0530'!BB37+'0530'!BC37+'0530'!BE37+'0530'!BF37+'0530'!CA37+'0530'!CY37+'0530'!DA37+'0530'!DC37+'0530'!DK37</f>
        <v>2590.6600000000003</v>
      </c>
      <c r="H39" s="57">
        <f t="shared" si="0"/>
        <v>1441.94</v>
      </c>
    </row>
    <row r="40" spans="1:8" ht="27.95" customHeight="1" x14ac:dyDescent="0.25">
      <c r="A40" s="54" t="str">
        <f>'0530'!E38</f>
        <v>BRUNA ALVES SANTOS</v>
      </c>
      <c r="B40" s="55" t="str">
        <f>'0530'!AQ38</f>
        <v>Técnico de Enfermagem I</v>
      </c>
      <c r="C40" s="56">
        <f>'0530'!AS38</f>
        <v>43946</v>
      </c>
      <c r="D40" s="57">
        <f>'0530'!L38+'0530'!K38</f>
        <v>3146.34</v>
      </c>
      <c r="E40" s="57">
        <f>'0530'!I38+'0530'!H38</f>
        <v>0</v>
      </c>
      <c r="F40" s="57">
        <f>'0530'!G38+'0530'!M38+'0530'!N38+'0530'!O38+'0530'!AA38+'0530'!AX38+'0530'!AY38+'0530'!AZ38+'0530'!CD38+'0530'!CE38+'0530'!CF38+'0530'!CG38+'0530'!CH38+'0530'!CI38+'0530'!CJ38+'0530'!CN38+'0530'!CO38+'0530'!CR38+'0530'!CS38+'0530'!CU38</f>
        <v>1160.3599999999999</v>
      </c>
      <c r="G40" s="57">
        <f>'0530'!P38+'0530'!R38+'0530'!S38+'0530'!BA38+'0530'!BB38+'0530'!BC38+'0530'!BE38+'0530'!BF38+'0530'!CA38+'0530'!CY38+'0530'!DA38+'0530'!DC38+'0530'!DK38</f>
        <v>4197.46</v>
      </c>
      <c r="H40" s="57">
        <f t="shared" si="0"/>
        <v>109.23999999999978</v>
      </c>
    </row>
    <row r="41" spans="1:8" ht="27.95" customHeight="1" x14ac:dyDescent="0.25">
      <c r="A41" s="54" t="str">
        <f>'0530'!E39</f>
        <v>BRUNA RIBEIRO ALVES RABELO</v>
      </c>
      <c r="B41" s="55" t="str">
        <f>'0530'!AQ39</f>
        <v>Enfermeiro I</v>
      </c>
      <c r="C41" s="56">
        <f>'0530'!AS39</f>
        <v>44732</v>
      </c>
      <c r="D41" s="57">
        <f>'0530'!L39+'0530'!K39</f>
        <v>0</v>
      </c>
      <c r="E41" s="57">
        <f>'0530'!I39+'0530'!H39</f>
        <v>0</v>
      </c>
      <c r="F41" s="57">
        <f>'0530'!G39+'0530'!M39+'0530'!N39+'0530'!O39+'0530'!AA39+'0530'!AX39+'0530'!AY39+'0530'!AZ39+'0530'!CD39+'0530'!CE39+'0530'!CF39+'0530'!CG39+'0530'!CH39+'0530'!CI39+'0530'!CJ39+'0530'!CN39+'0530'!CO39+'0530'!CR39+'0530'!CS39+'0530'!CU39</f>
        <v>4176.05</v>
      </c>
      <c r="G41" s="57">
        <f>'0530'!P39+'0530'!R39+'0530'!S39+'0530'!BA39+'0530'!BB39+'0530'!BC39+'0530'!BE39+'0530'!BF39+'0530'!CA39+'0530'!CY39+'0530'!DA39+'0530'!DC39+'0530'!DK39</f>
        <v>578.41999999999996</v>
      </c>
      <c r="H41" s="57">
        <f t="shared" si="0"/>
        <v>3597.63</v>
      </c>
    </row>
    <row r="42" spans="1:8" ht="27.95" customHeight="1" x14ac:dyDescent="0.25">
      <c r="A42" s="54" t="str">
        <f>'0530'!E40</f>
        <v>BRUNA RODRIGUES DE FREITAS</v>
      </c>
      <c r="B42" s="55" t="str">
        <f>'0530'!AQ40</f>
        <v>Técnico de Enfermagem I</v>
      </c>
      <c r="C42" s="56">
        <f>'0530'!AS40</f>
        <v>44963</v>
      </c>
      <c r="D42" s="57">
        <f>'0530'!L40+'0530'!K40</f>
        <v>0</v>
      </c>
      <c r="E42" s="57">
        <f>'0530'!I40+'0530'!H40</f>
        <v>0</v>
      </c>
      <c r="F42" s="57">
        <f>'0530'!G40+'0530'!M40+'0530'!N40+'0530'!O40+'0530'!AA40+'0530'!AX40+'0530'!AY40+'0530'!AZ40+'0530'!CD40+'0530'!CE40+'0530'!CF40+'0530'!CG40+'0530'!CH40+'0530'!CI40+'0530'!CJ40+'0530'!CN40+'0530'!CO40+'0530'!CR40+'0530'!CS40+'0530'!CU40</f>
        <v>3004.18</v>
      </c>
      <c r="G42" s="57">
        <f>'0530'!P40+'0530'!R40+'0530'!S40+'0530'!BA40+'0530'!BB40+'0530'!BC40+'0530'!BE40+'0530'!BF40+'0530'!CA40+'0530'!CY40+'0530'!DA40+'0530'!DC40+'0530'!DK40</f>
        <v>286.37</v>
      </c>
      <c r="H42" s="57">
        <f t="shared" si="0"/>
        <v>2717.81</v>
      </c>
    </row>
    <row r="43" spans="1:8" ht="27.95" customHeight="1" x14ac:dyDescent="0.25">
      <c r="A43" s="54" t="str">
        <f>'0530'!E41</f>
        <v>BRUNO RENAN DE ASSIS</v>
      </c>
      <c r="B43" s="55" t="str">
        <f>'0530'!AQ41</f>
        <v>Coordenador Equipe Multi I</v>
      </c>
      <c r="C43" s="56">
        <f>'0530'!AS41</f>
        <v>43526</v>
      </c>
      <c r="D43" s="57">
        <f>'0530'!L41+'0530'!K41</f>
        <v>0</v>
      </c>
      <c r="E43" s="57">
        <f>'0530'!I41+'0530'!H41</f>
        <v>0</v>
      </c>
      <c r="F43" s="57">
        <f>'0530'!G41+'0530'!M41+'0530'!N41+'0530'!O41+'0530'!AA41+'0530'!AX41+'0530'!AY41+'0530'!AZ41+'0530'!CD41+'0530'!CE41+'0530'!CF41+'0530'!CG41+'0530'!CH41+'0530'!CI41+'0530'!CJ41+'0530'!CN41+'0530'!CO41+'0530'!CR41+'0530'!CS41+'0530'!CU41</f>
        <v>5557.4</v>
      </c>
      <c r="G43" s="57">
        <f>'0530'!P41+'0530'!R41+'0530'!S41+'0530'!BA41+'0530'!BB41+'0530'!BC41+'0530'!BE41+'0530'!BF41+'0530'!CA41+'0530'!CY41+'0530'!DA41+'0530'!DC41+'0530'!DK41</f>
        <v>1076.04</v>
      </c>
      <c r="H43" s="57">
        <f t="shared" si="0"/>
        <v>4481.3599999999997</v>
      </c>
    </row>
    <row r="44" spans="1:8" ht="27.95" customHeight="1" x14ac:dyDescent="0.25">
      <c r="A44" s="54" t="str">
        <f>'0530'!E42</f>
        <v>CAIO CHAVES VIEIRA</v>
      </c>
      <c r="B44" s="55" t="str">
        <f>'0530'!AQ42</f>
        <v>Assistente de Faturamento</v>
      </c>
      <c r="C44" s="56">
        <f>'0530'!AS42</f>
        <v>44503</v>
      </c>
      <c r="D44" s="57">
        <f>'0530'!L42+'0530'!K42</f>
        <v>0</v>
      </c>
      <c r="E44" s="57">
        <f>'0530'!I42+'0530'!H42</f>
        <v>0</v>
      </c>
      <c r="F44" s="57">
        <f>'0530'!G42+'0530'!M42+'0530'!N42+'0530'!O42+'0530'!AA42+'0530'!AX42+'0530'!AY42+'0530'!AZ42+'0530'!CD42+'0530'!CE42+'0530'!CF42+'0530'!CG42+'0530'!CH42+'0530'!CI42+'0530'!CJ42+'0530'!CN42+'0530'!CO42+'0530'!CR42+'0530'!CS42+'0530'!CU42</f>
        <v>1872.75</v>
      </c>
      <c r="G44" s="57">
        <f>'0530'!P42+'0530'!R42+'0530'!S42+'0530'!BA42+'0530'!BB42+'0530'!BC42+'0530'!BE42+'0530'!BF42+'0530'!CA42+'0530'!CY42+'0530'!DA42+'0530'!DC42+'0530'!DK42</f>
        <v>153.36000000000001</v>
      </c>
      <c r="H44" s="57">
        <f t="shared" si="0"/>
        <v>1719.3899999999999</v>
      </c>
    </row>
    <row r="45" spans="1:8" ht="27.95" customHeight="1" x14ac:dyDescent="0.25">
      <c r="A45" s="54" t="str">
        <f>'0530'!E43</f>
        <v>CAMILA CRISTINA DA ROCHA</v>
      </c>
      <c r="B45" s="55" t="str">
        <f>'0530'!AQ43</f>
        <v>TECNICO DE ENFERMAGEM</v>
      </c>
      <c r="C45" s="56">
        <f>'0530'!AS43</f>
        <v>45271</v>
      </c>
      <c r="D45" s="57">
        <f>'0530'!L43+'0530'!K43</f>
        <v>0</v>
      </c>
      <c r="E45" s="57">
        <f>'0530'!I43+'0530'!H43</f>
        <v>0</v>
      </c>
      <c r="F45" s="57">
        <f>'0530'!G43+'0530'!M43+'0530'!N43+'0530'!O43+'0530'!AA43+'0530'!AX43+'0530'!AY43+'0530'!AZ43+'0530'!CD43+'0530'!CE43+'0530'!CF43+'0530'!CG43+'0530'!CH43+'0530'!CI43+'0530'!CJ43+'0530'!CN43+'0530'!CO43+'0530'!CR43+'0530'!CS43+'0530'!CU43</f>
        <v>3185.54</v>
      </c>
      <c r="G45" s="57">
        <f>'0530'!P43+'0530'!R43+'0530'!S43+'0530'!BA43+'0530'!BB43+'0530'!BC43+'0530'!BE43+'0530'!BF43+'0530'!CA43+'0530'!CY43+'0530'!DA43+'0530'!DC43+'0530'!DK43</f>
        <v>321.74</v>
      </c>
      <c r="H45" s="57">
        <f t="shared" si="0"/>
        <v>2863.8</v>
      </c>
    </row>
    <row r="46" spans="1:8" ht="27.95" customHeight="1" x14ac:dyDescent="0.25">
      <c r="A46" s="54" t="str">
        <f>'0530'!E44</f>
        <v>CARLOS JOSE ALVES DE OLIVEIRA SANTOS</v>
      </c>
      <c r="B46" s="55" t="str">
        <f>'0530'!AQ44</f>
        <v>Supervisor Seg do Trabalho III</v>
      </c>
      <c r="C46" s="56">
        <f>'0530'!AS44</f>
        <v>43991</v>
      </c>
      <c r="D46" s="57">
        <f>'0530'!L44+'0530'!K44</f>
        <v>658.04</v>
      </c>
      <c r="E46" s="57">
        <f>'0530'!I44+'0530'!H44</f>
        <v>0</v>
      </c>
      <c r="F46" s="57">
        <f>'0530'!G44+'0530'!M44+'0530'!N44+'0530'!O44+'0530'!AA44+'0530'!AX44+'0530'!AY44+'0530'!AZ44+'0530'!CD44+'0530'!CE44+'0530'!CF44+'0530'!CG44+'0530'!CH44+'0530'!CI44+'0530'!CJ44+'0530'!CN44+'0530'!CO44+'0530'!CR44+'0530'!CS44+'0530'!CU44</f>
        <v>6115.06</v>
      </c>
      <c r="G46" s="57">
        <f>'0530'!P44+'0530'!R44+'0530'!S44+'0530'!BA44+'0530'!BB44+'0530'!BC44+'0530'!BE44+'0530'!BF44+'0530'!CA44+'0530'!CY44+'0530'!DA44+'0530'!DC44+'0530'!DK44</f>
        <v>2112.04</v>
      </c>
      <c r="H46" s="57">
        <f t="shared" si="0"/>
        <v>4661.0600000000004</v>
      </c>
    </row>
    <row r="47" spans="1:8" s="4" customFormat="1" ht="27.95" customHeight="1" x14ac:dyDescent="0.25">
      <c r="A47" s="54" t="str">
        <f>'0530'!E45</f>
        <v>CAROLINNY CRISTINA DE MOURA CRUZ VENTORIN</v>
      </c>
      <c r="B47" s="55" t="str">
        <f>'0530'!AQ45</f>
        <v>Técnico de Enfermagem I</v>
      </c>
      <c r="C47" s="56">
        <f>'0530'!AS45</f>
        <v>44586</v>
      </c>
      <c r="D47" s="57">
        <f>'0530'!L45+'0530'!K45</f>
        <v>0</v>
      </c>
      <c r="E47" s="57">
        <f>'0530'!I45+'0530'!H45</f>
        <v>0</v>
      </c>
      <c r="F47" s="57">
        <f>'0530'!G45+'0530'!M45+'0530'!N45+'0530'!O45+'0530'!AA45+'0530'!AX45+'0530'!AY45+'0530'!AZ45+'0530'!CD45+'0530'!CE45+'0530'!CF45+'0530'!CG45+'0530'!CH45+'0530'!CI45+'0530'!CJ45+'0530'!CN45+'0530'!CO45+'0530'!CR45+'0530'!CS45+'0530'!CU45</f>
        <v>3016.56</v>
      </c>
      <c r="G47" s="57">
        <f>'0530'!P45+'0530'!R45+'0530'!S45+'0530'!BA45+'0530'!BB45+'0530'!BC45+'0530'!BE45+'0530'!BF45+'0530'!CA45+'0530'!CY45+'0530'!DA45+'0530'!DC45+'0530'!DK45</f>
        <v>286.37</v>
      </c>
      <c r="H47" s="57">
        <f t="shared" si="0"/>
        <v>2730.19</v>
      </c>
    </row>
    <row r="48" spans="1:8" s="4" customFormat="1" ht="27.95" customHeight="1" x14ac:dyDescent="0.25">
      <c r="A48" s="54" t="str">
        <f>'0530'!E46</f>
        <v>CELIA MARIA BARROS DE SOUZA</v>
      </c>
      <c r="B48" s="55" t="str">
        <f>'0530'!AQ46</f>
        <v>Técnico de Enfermagem I</v>
      </c>
      <c r="C48" s="56">
        <f>'0530'!AS46</f>
        <v>41760</v>
      </c>
      <c r="D48" s="57">
        <f>'0530'!L46+'0530'!K46</f>
        <v>566.38</v>
      </c>
      <c r="E48" s="57">
        <f>'0530'!I46+'0530'!H46</f>
        <v>0</v>
      </c>
      <c r="F48" s="57">
        <f>'0530'!G46+'0530'!M46+'0530'!N46+'0530'!O46+'0530'!AA46+'0530'!AX46+'0530'!AY46+'0530'!AZ46+'0530'!CD46+'0530'!CE46+'0530'!CF46+'0530'!CG46+'0530'!CH46+'0530'!CI46+'0530'!CJ46+'0530'!CN46+'0530'!CO46+'0530'!CR46+'0530'!CS46+'0530'!CU46</f>
        <v>3543.0699999999997</v>
      </c>
      <c r="G48" s="57">
        <f>'0530'!P46+'0530'!R46+'0530'!S46+'0530'!BA46+'0530'!BB46+'0530'!BC46+'0530'!BE46+'0530'!BF46+'0530'!CA46+'0530'!CY46+'0530'!DA46+'0530'!DC46+'0530'!DK46</f>
        <v>1120.3599999999999</v>
      </c>
      <c r="H48" s="57">
        <f t="shared" si="0"/>
        <v>2989.09</v>
      </c>
    </row>
    <row r="49" spans="1:8" ht="24.75" customHeight="1" x14ac:dyDescent="0.25">
      <c r="A49" s="54" t="str">
        <f>'0530'!E47</f>
        <v>CELIA MARIA MOREIRA</v>
      </c>
      <c r="B49" s="55" t="str">
        <f>'0530'!AQ47</f>
        <v>Técnico de Enfermagem I</v>
      </c>
      <c r="C49" s="56">
        <f>'0530'!AS47</f>
        <v>41760</v>
      </c>
      <c r="D49" s="57">
        <f>'0530'!L47+'0530'!K47</f>
        <v>0</v>
      </c>
      <c r="E49" s="57">
        <f>'0530'!I47+'0530'!H47</f>
        <v>0</v>
      </c>
      <c r="F49" s="57">
        <f>'0530'!G47+'0530'!M47+'0530'!N47+'0530'!O47+'0530'!AA47+'0530'!AX47+'0530'!AY47+'0530'!AZ47+'0530'!CD47+'0530'!CE47+'0530'!CF47+'0530'!CG47+'0530'!CH47+'0530'!CI47+'0530'!CJ47+'0530'!CN47+'0530'!CO47+'0530'!CR47+'0530'!CS47+'0530'!CU47</f>
        <v>0</v>
      </c>
      <c r="G49" s="57">
        <f>'0530'!P47+'0530'!R47+'0530'!S47+'0530'!BA47+'0530'!BB47+'0530'!BC47+'0530'!BE47+'0530'!BF47+'0530'!CA47+'0530'!CY47+'0530'!DA47+'0530'!DC47+'0530'!DK47</f>
        <v>0</v>
      </c>
      <c r="H49" s="57">
        <f t="shared" si="0"/>
        <v>0</v>
      </c>
    </row>
    <row r="50" spans="1:8" ht="24.75" customHeight="1" x14ac:dyDescent="0.25">
      <c r="A50" s="54" t="str">
        <f>'0530'!E48</f>
        <v>CHIRLLEY NUNES CARVALHO</v>
      </c>
      <c r="B50" s="55" t="str">
        <f>'0530'!AQ48</f>
        <v>Técnico de Enfermagem I</v>
      </c>
      <c r="C50" s="56">
        <f>'0530'!AS48</f>
        <v>41760</v>
      </c>
      <c r="D50" s="57">
        <f>'0530'!L48+'0530'!K48</f>
        <v>0</v>
      </c>
      <c r="E50" s="57">
        <f>'0530'!I48+'0530'!H48</f>
        <v>0</v>
      </c>
      <c r="F50" s="57">
        <f>'0530'!G48+'0530'!M48+'0530'!N48+'0530'!O48+'0530'!AA48+'0530'!AX48+'0530'!AY48+'0530'!AZ48+'0530'!CD48+'0530'!CE48+'0530'!CF48+'0530'!CG48+'0530'!CH48+'0530'!CI48+'0530'!CJ48+'0530'!CN48+'0530'!CO48+'0530'!CR48+'0530'!CS48+'0530'!CU48</f>
        <v>3603.13</v>
      </c>
      <c r="G50" s="57">
        <f>'0530'!P48+'0530'!R48+'0530'!S48+'0530'!BA48+'0530'!BB48+'0530'!BC48+'0530'!BE48+'0530'!BF48+'0530'!CA48+'0530'!CY48+'0530'!DA48+'0530'!DC48+'0530'!DK48</f>
        <v>421.92</v>
      </c>
      <c r="H50" s="57">
        <f t="shared" si="0"/>
        <v>3181.21</v>
      </c>
    </row>
    <row r="51" spans="1:8" ht="24.75" customHeight="1" x14ac:dyDescent="0.25">
      <c r="A51" s="54" t="str">
        <f>'0530'!E49</f>
        <v>CLAUDETE DE FATIMA RODRIGUES DA SILVA</v>
      </c>
      <c r="B51" s="55" t="str">
        <f>'0530'!AQ49</f>
        <v>Técnico de Enfermagem I</v>
      </c>
      <c r="C51" s="56">
        <f>'0530'!AS49</f>
        <v>44536</v>
      </c>
      <c r="D51" s="57">
        <f>'0530'!L49+'0530'!K49</f>
        <v>0</v>
      </c>
      <c r="E51" s="57">
        <f>'0530'!I49+'0530'!H49</f>
        <v>0</v>
      </c>
      <c r="F51" s="57">
        <f>'0530'!G49+'0530'!M49+'0530'!N49+'0530'!O49+'0530'!AA49+'0530'!AX49+'0530'!AY49+'0530'!AZ49+'0530'!CD49+'0530'!CE49+'0530'!CF49+'0530'!CG49+'0530'!CH49+'0530'!CI49+'0530'!CJ49+'0530'!CN49+'0530'!CO49+'0530'!CR49+'0530'!CS49+'0530'!CU49</f>
        <v>3467.09</v>
      </c>
      <c r="G51" s="57">
        <f>'0530'!P49+'0530'!R49+'0530'!S49+'0530'!BA49+'0530'!BB49+'0530'!BC49+'0530'!BE49+'0530'!BF49+'0530'!CA49+'0530'!CY49+'0530'!DA49+'0530'!DC49+'0530'!DK49</f>
        <v>385.2</v>
      </c>
      <c r="H51" s="57">
        <f t="shared" si="0"/>
        <v>3081.8900000000003</v>
      </c>
    </row>
    <row r="52" spans="1:8" ht="24.75" customHeight="1" x14ac:dyDescent="0.25">
      <c r="A52" s="54" t="str">
        <f>'0530'!E50</f>
        <v>CLEBIA SOARES DOS SANTOS ARAUJO</v>
      </c>
      <c r="B52" s="55" t="str">
        <f>'0530'!AQ50</f>
        <v>Técnico de Enfermagem I</v>
      </c>
      <c r="C52" s="56">
        <f>'0530'!AS50</f>
        <v>43529</v>
      </c>
      <c r="D52" s="57">
        <f>'0530'!L50+'0530'!K50</f>
        <v>0</v>
      </c>
      <c r="E52" s="57">
        <f>'0530'!I50+'0530'!H50</f>
        <v>0</v>
      </c>
      <c r="F52" s="57">
        <f>'0530'!G50+'0530'!M50+'0530'!N50+'0530'!O50+'0530'!AA50+'0530'!AX50+'0530'!AY50+'0530'!AZ50+'0530'!CD50+'0530'!CE50+'0530'!CF50+'0530'!CG50+'0530'!CH50+'0530'!CI50+'0530'!CJ50+'0530'!CN50+'0530'!CO50+'0530'!CR50+'0530'!CS50+'0530'!CU50</f>
        <v>4482.55</v>
      </c>
      <c r="G52" s="57">
        <f>'0530'!P50+'0530'!R50+'0530'!S50+'0530'!BA50+'0530'!BB50+'0530'!BC50+'0530'!BE50+'0530'!BF50+'0530'!CA50+'0530'!CY50+'0530'!DA50+'0530'!DC50+'0530'!DK50</f>
        <v>877.96</v>
      </c>
      <c r="H52" s="57">
        <f t="shared" si="0"/>
        <v>3604.59</v>
      </c>
    </row>
    <row r="53" spans="1:8" ht="24.75" customHeight="1" x14ac:dyDescent="0.25">
      <c r="A53" s="54" t="str">
        <f>'0530'!E51</f>
        <v>CLECIENE APARECIDA DE SOUZA</v>
      </c>
      <c r="B53" s="55" t="str">
        <f>'0530'!AQ51</f>
        <v>Assistente Administrativo I</v>
      </c>
      <c r="C53" s="56">
        <f>'0530'!AS51</f>
        <v>43741</v>
      </c>
      <c r="D53" s="57">
        <f>'0530'!L51+'0530'!K51</f>
        <v>2171.75</v>
      </c>
      <c r="E53" s="57">
        <f>'0530'!I51+'0530'!H51</f>
        <v>0</v>
      </c>
      <c r="F53" s="57">
        <f>'0530'!G51+'0530'!M51+'0530'!N51+'0530'!O51+'0530'!AA51+'0530'!AX51+'0530'!AY51+'0530'!AZ51+'0530'!CD51+'0530'!CE51+'0530'!CF51+'0530'!CG51+'0530'!CH51+'0530'!CI51+'0530'!CJ51+'0530'!CN51+'0530'!CO51+'0530'!CR51+'0530'!CS51+'0530'!CU51</f>
        <v>919.81</v>
      </c>
      <c r="G53" s="57">
        <f>'0530'!P51+'0530'!R51+'0530'!S51+'0530'!BA51+'0530'!BB51+'0530'!BC51+'0530'!BE51+'0530'!BF51+'0530'!CA51+'0530'!CY51+'0530'!DA51+'0530'!DC51+'0530'!DK51</f>
        <v>2911.6499999999996</v>
      </c>
      <c r="H53" s="57">
        <f t="shared" si="0"/>
        <v>179.91000000000031</v>
      </c>
    </row>
    <row r="54" spans="1:8" ht="24.75" customHeight="1" x14ac:dyDescent="0.25">
      <c r="A54" s="54" t="str">
        <f>'0530'!E52</f>
        <v>CLEUNICE MAGDA DE SOUZA</v>
      </c>
      <c r="B54" s="55" t="str">
        <f>'0530'!AQ52</f>
        <v>Técnico de Enfermagem I</v>
      </c>
      <c r="C54" s="56">
        <f>'0530'!AS52</f>
        <v>41760</v>
      </c>
      <c r="D54" s="57">
        <f>'0530'!L52+'0530'!K52</f>
        <v>0</v>
      </c>
      <c r="E54" s="57">
        <f>'0530'!I52+'0530'!H52</f>
        <v>0</v>
      </c>
      <c r="F54" s="57">
        <f>'0530'!G52+'0530'!M52+'0530'!N52+'0530'!O52+'0530'!AA52+'0530'!AX52+'0530'!AY52+'0530'!AZ52+'0530'!CD52+'0530'!CE52+'0530'!CF52+'0530'!CG52+'0530'!CH52+'0530'!CI52+'0530'!CJ52+'0530'!CN52+'0530'!CO52+'0530'!CR52+'0530'!CS52+'0530'!CU52</f>
        <v>4049.9000000000005</v>
      </c>
      <c r="G54" s="57">
        <f>'0530'!P52+'0530'!R52+'0530'!S52+'0530'!BA52+'0530'!BB52+'0530'!BC52+'0530'!BE52+'0530'!BF52+'0530'!CA52+'0530'!CY52+'0530'!DA52+'0530'!DC52+'0530'!DK52</f>
        <v>577.33999999999992</v>
      </c>
      <c r="H54" s="57">
        <f t="shared" si="0"/>
        <v>3472.5600000000004</v>
      </c>
    </row>
    <row r="55" spans="1:8" ht="24.75" customHeight="1" x14ac:dyDescent="0.25">
      <c r="A55" s="54" t="str">
        <f>'0530'!E53</f>
        <v>DAIANA DO CARMO AMORIM PONTES</v>
      </c>
      <c r="B55" s="55" t="str">
        <f>'0530'!AQ53</f>
        <v>Técnico de Enfermagem I</v>
      </c>
      <c r="C55" s="56">
        <f>'0530'!AS53</f>
        <v>44879</v>
      </c>
      <c r="D55" s="57">
        <f>'0530'!L53+'0530'!K53</f>
        <v>0</v>
      </c>
      <c r="E55" s="57">
        <f>'0530'!I53+'0530'!H53</f>
        <v>0</v>
      </c>
      <c r="F55" s="57">
        <f>'0530'!G53+'0530'!M53+'0530'!N53+'0530'!O53+'0530'!AA53+'0530'!AX53+'0530'!AY53+'0530'!AZ53+'0530'!CD53+'0530'!CE53+'0530'!CF53+'0530'!CG53+'0530'!CH53+'0530'!CI53+'0530'!CJ53+'0530'!CN53+'0530'!CO53+'0530'!CR53+'0530'!CS53+'0530'!CU53</f>
        <v>4322.7300000000005</v>
      </c>
      <c r="G55" s="57">
        <f>'0530'!P53+'0530'!R53+'0530'!S53+'0530'!BA53+'0530'!BB53+'0530'!BC53+'0530'!BE53+'0530'!BF53+'0530'!CA53+'0530'!CY53+'0530'!DA53+'0530'!DC53+'0530'!DK53</f>
        <v>716.19</v>
      </c>
      <c r="H55" s="57">
        <f t="shared" si="0"/>
        <v>3606.5400000000004</v>
      </c>
    </row>
    <row r="56" spans="1:8" ht="24.75" customHeight="1" x14ac:dyDescent="0.25">
      <c r="A56" s="54" t="str">
        <f>'0530'!E54</f>
        <v>DAIANE HONORATO DIAS BORGES COELHO</v>
      </c>
      <c r="B56" s="55" t="str">
        <f>'0530'!AQ54</f>
        <v>Técnico de Enfermagem I</v>
      </c>
      <c r="C56" s="56">
        <f>'0530'!AS54</f>
        <v>44627</v>
      </c>
      <c r="D56" s="57">
        <f>'0530'!L54+'0530'!K54</f>
        <v>0</v>
      </c>
      <c r="E56" s="57">
        <f>'0530'!I54+'0530'!H54</f>
        <v>0</v>
      </c>
      <c r="F56" s="57">
        <f>'0530'!G54+'0530'!M54+'0530'!N54+'0530'!O54+'0530'!AA54+'0530'!AX54+'0530'!AY54+'0530'!AZ54+'0530'!CD54+'0530'!CE54+'0530'!CF54+'0530'!CG54+'0530'!CH54+'0530'!CI54+'0530'!CJ54+'0530'!CN54+'0530'!CO54+'0530'!CR54+'0530'!CS54+'0530'!CU54</f>
        <v>4298.71</v>
      </c>
      <c r="G56" s="57">
        <f>'0530'!P54+'0530'!R54+'0530'!S54+'0530'!BA54+'0530'!BB54+'0530'!BC54+'0530'!BE54+'0530'!BF54+'0530'!CA54+'0530'!CY54+'0530'!DA54+'0530'!DC54+'0530'!DK54</f>
        <v>608.86</v>
      </c>
      <c r="H56" s="57">
        <f t="shared" si="0"/>
        <v>3689.85</v>
      </c>
    </row>
    <row r="57" spans="1:8" ht="24.75" customHeight="1" x14ac:dyDescent="0.25">
      <c r="A57" s="54" t="str">
        <f>'0530'!E55</f>
        <v>DAIANY GOMES BARBOSA</v>
      </c>
      <c r="B57" s="55" t="str">
        <f>'0530'!AQ55</f>
        <v>Técnico de Enfermagem I</v>
      </c>
      <c r="C57" s="56">
        <f>'0530'!AS55</f>
        <v>43525</v>
      </c>
      <c r="D57" s="57">
        <f>'0530'!L55+'0530'!K55</f>
        <v>384.29</v>
      </c>
      <c r="E57" s="57">
        <f>'0530'!I55+'0530'!H55</f>
        <v>0</v>
      </c>
      <c r="F57" s="57">
        <f>'0530'!G55+'0530'!M55+'0530'!N55+'0530'!O55+'0530'!AA55+'0530'!AX55+'0530'!AY55+'0530'!AZ55+'0530'!CD55+'0530'!CE55+'0530'!CF55+'0530'!CG55+'0530'!CH55+'0530'!CI55+'0530'!CJ55+'0530'!CN55+'0530'!CO55+'0530'!CR55+'0530'!CS55+'0530'!CU55</f>
        <v>3387.3399999999992</v>
      </c>
      <c r="G57" s="57">
        <f>'0530'!P55+'0530'!R55+'0530'!S55+'0530'!BA55+'0530'!BB55+'0530'!BC55+'0530'!BE55+'0530'!BF55+'0530'!CA55+'0530'!CY55+'0530'!DA55+'0530'!DC55+'0530'!DK55</f>
        <v>1002.56</v>
      </c>
      <c r="H57" s="57">
        <f t="shared" si="0"/>
        <v>2769.0699999999993</v>
      </c>
    </row>
    <row r="58" spans="1:8" ht="24.75" customHeight="1" x14ac:dyDescent="0.25">
      <c r="A58" s="54" t="str">
        <f>'0530'!E56</f>
        <v>DANIELA COSTA MOTA</v>
      </c>
      <c r="B58" s="55" t="str">
        <f>'0530'!AQ56</f>
        <v>Técnico de Enfermagem I</v>
      </c>
      <c r="C58" s="56">
        <f>'0530'!AS56</f>
        <v>44775</v>
      </c>
      <c r="D58" s="57">
        <f>'0530'!L56+'0530'!K56</f>
        <v>0</v>
      </c>
      <c r="E58" s="57">
        <f>'0530'!I56+'0530'!H56</f>
        <v>0</v>
      </c>
      <c r="F58" s="57">
        <f>'0530'!G56+'0530'!M56+'0530'!N56+'0530'!O56+'0530'!AA56+'0530'!AX56+'0530'!AY56+'0530'!AZ56+'0530'!CD56+'0530'!CE56+'0530'!CF56+'0530'!CG56+'0530'!CH56+'0530'!CI56+'0530'!CJ56+'0530'!CN56+'0530'!CO56+'0530'!CR56+'0530'!CS56+'0530'!CU56</f>
        <v>3002.86</v>
      </c>
      <c r="G58" s="57">
        <f>'0530'!P56+'0530'!R56+'0530'!S56+'0530'!BA56+'0530'!BB56+'0530'!BC56+'0530'!BE56+'0530'!BF56+'0530'!CA56+'0530'!CY56+'0530'!DA56+'0530'!DC56+'0530'!DK56</f>
        <v>286.37</v>
      </c>
      <c r="H58" s="57">
        <f t="shared" si="0"/>
        <v>2716.4900000000002</v>
      </c>
    </row>
    <row r="59" spans="1:8" ht="24.75" customHeight="1" x14ac:dyDescent="0.25">
      <c r="A59" s="54" t="str">
        <f>'0530'!E57</f>
        <v>DANIELA PEREIRA MARTINS</v>
      </c>
      <c r="B59" s="55" t="str">
        <f>'0530'!AQ57</f>
        <v>Fisioterapeuta I</v>
      </c>
      <c r="C59" s="56">
        <f>'0530'!AS57</f>
        <v>43866</v>
      </c>
      <c r="D59" s="57">
        <f>'0530'!L57+'0530'!K57</f>
        <v>0</v>
      </c>
      <c r="E59" s="57">
        <f>'0530'!I57+'0530'!H57</f>
        <v>0</v>
      </c>
      <c r="F59" s="57">
        <f>'0530'!G57+'0530'!M57+'0530'!N57+'0530'!O57+'0530'!AA57+'0530'!AX57+'0530'!AY57+'0530'!AZ57+'0530'!CD57+'0530'!CE57+'0530'!CF57+'0530'!CG57+'0530'!CH57+'0530'!CI57+'0530'!CJ57+'0530'!CN57+'0530'!CO57+'0530'!CR57+'0530'!CS57+'0530'!CU57</f>
        <v>4151.8</v>
      </c>
      <c r="G59" s="57">
        <f>'0530'!P57+'0530'!R57+'0530'!S57+'0530'!BA57+'0530'!BB57+'0530'!BC57+'0530'!BE57+'0530'!BF57+'0530'!CA57+'0530'!CY57+'0530'!DA57+'0530'!DC57+'0530'!DK57</f>
        <v>505.87</v>
      </c>
      <c r="H59" s="57">
        <f t="shared" si="0"/>
        <v>3645.9300000000003</v>
      </c>
    </row>
    <row r="60" spans="1:8" ht="24.75" customHeight="1" x14ac:dyDescent="0.25">
      <c r="A60" s="54" t="str">
        <f>'0530'!E58</f>
        <v>DARCILON JOSE DA COSTA</v>
      </c>
      <c r="B60" s="55" t="str">
        <f>'0530'!AQ58</f>
        <v>Motorista I</v>
      </c>
      <c r="C60" s="56">
        <f>'0530'!AS58</f>
        <v>42908</v>
      </c>
      <c r="D60" s="57">
        <f>'0530'!L58+'0530'!K58</f>
        <v>0</v>
      </c>
      <c r="E60" s="57">
        <f>'0530'!I58+'0530'!H58</f>
        <v>0</v>
      </c>
      <c r="F60" s="57">
        <f>'0530'!G58+'0530'!M58+'0530'!N58+'0530'!O58+'0530'!AA58+'0530'!AX58+'0530'!AY58+'0530'!AZ58+'0530'!CD58+'0530'!CE58+'0530'!CF58+'0530'!CG58+'0530'!CH58+'0530'!CI58+'0530'!CJ58+'0530'!CN58+'0530'!CO58+'0530'!CR58+'0530'!CS58+'0530'!CU58</f>
        <v>2269.9500000000003</v>
      </c>
      <c r="G60" s="57">
        <f>'0530'!P58+'0530'!R58+'0530'!S58+'0530'!BA58+'0530'!BB58+'0530'!BC58+'0530'!BE58+'0530'!BF58+'0530'!CA58+'0530'!CY58+'0530'!DA58+'0530'!DC58+'0530'!DK58</f>
        <v>188.38</v>
      </c>
      <c r="H60" s="57">
        <f t="shared" si="0"/>
        <v>2081.5700000000002</v>
      </c>
    </row>
    <row r="61" spans="1:8" ht="24.75" customHeight="1" x14ac:dyDescent="0.25">
      <c r="A61" s="54" t="str">
        <f>'0530'!E59</f>
        <v>DEBORAH AGUIAR GOMES DA SILVA</v>
      </c>
      <c r="B61" s="55" t="str">
        <f>'0530'!AQ59</f>
        <v>Enfermeiro I</v>
      </c>
      <c r="C61" s="56">
        <f>'0530'!AS59</f>
        <v>45271</v>
      </c>
      <c r="D61" s="57">
        <f>'0530'!L59+'0530'!K59</f>
        <v>0</v>
      </c>
      <c r="E61" s="57">
        <f>'0530'!I59+'0530'!H59</f>
        <v>0</v>
      </c>
      <c r="F61" s="57">
        <f>'0530'!G59+'0530'!M59+'0530'!N59+'0530'!O59+'0530'!AA59+'0530'!AX59+'0530'!AY59+'0530'!AZ59+'0530'!CD59+'0530'!CE59+'0530'!CF59+'0530'!CG59+'0530'!CH59+'0530'!CI59+'0530'!CJ59+'0530'!CN59+'0530'!CO59+'0530'!CR59+'0530'!CS59+'0530'!CU59</f>
        <v>4172.8100000000004</v>
      </c>
      <c r="G61" s="57">
        <f>'0530'!P59+'0530'!R59+'0530'!S59+'0530'!BA59+'0530'!BB59+'0530'!BC59+'0530'!BE59+'0530'!BF59+'0530'!CA59+'0530'!CY59+'0530'!DA59+'0530'!DC59+'0530'!DK59</f>
        <v>578.15</v>
      </c>
      <c r="H61" s="57">
        <f t="shared" si="0"/>
        <v>3594.6600000000003</v>
      </c>
    </row>
    <row r="62" spans="1:8" ht="24.75" customHeight="1" x14ac:dyDescent="0.25">
      <c r="A62" s="54" t="str">
        <f>'0530'!E60</f>
        <v>DENNER MARTINS OLIVEIRA MATIAS</v>
      </c>
      <c r="B62" s="55" t="str">
        <f>'0530'!AQ60</f>
        <v>Enfermeiro I</v>
      </c>
      <c r="C62" s="56">
        <f>'0530'!AS60</f>
        <v>45061</v>
      </c>
      <c r="D62" s="57">
        <f>'0530'!L60+'0530'!K60</f>
        <v>0</v>
      </c>
      <c r="E62" s="57">
        <f>'0530'!I60+'0530'!H60</f>
        <v>0</v>
      </c>
      <c r="F62" s="57">
        <f>'0530'!G60+'0530'!M60+'0530'!N60+'0530'!O60+'0530'!AA60+'0530'!AX60+'0530'!AY60+'0530'!AZ60+'0530'!CD60+'0530'!CE60+'0530'!CF60+'0530'!CG60+'0530'!CH60+'0530'!CI60+'0530'!CJ60+'0530'!CN60+'0530'!CO60+'0530'!CR60+'0530'!CS60+'0530'!CU60</f>
        <v>4175.13</v>
      </c>
      <c r="G62" s="57">
        <f>'0530'!P60+'0530'!R60+'0530'!S60+'0530'!BA60+'0530'!BB60+'0530'!BC60+'0530'!BE60+'0530'!BF60+'0530'!CA60+'0530'!CY60+'0530'!DA60+'0530'!DC60+'0530'!DK60</f>
        <v>568.54999999999995</v>
      </c>
      <c r="H62" s="57">
        <f t="shared" si="0"/>
        <v>3606.58</v>
      </c>
    </row>
    <row r="63" spans="1:8" ht="24.75" customHeight="1" x14ac:dyDescent="0.25">
      <c r="A63" s="54" t="str">
        <f>'0530'!E61</f>
        <v>DORALICE MARIA NOBRE</v>
      </c>
      <c r="B63" s="55" t="str">
        <f>'0530'!AQ61</f>
        <v>Técnico de Enfermagem I</v>
      </c>
      <c r="C63" s="56">
        <f>'0530'!AS61</f>
        <v>41760</v>
      </c>
      <c r="D63" s="57">
        <f>'0530'!L61+'0530'!K61</f>
        <v>0</v>
      </c>
      <c r="E63" s="57">
        <f>'0530'!I61+'0530'!H61</f>
        <v>0</v>
      </c>
      <c r="F63" s="57">
        <f>'0530'!G61+'0530'!M61+'0530'!N61+'0530'!O61+'0530'!AA61+'0530'!AX61+'0530'!AY61+'0530'!AZ61+'0530'!CD61+'0530'!CE61+'0530'!CF61+'0530'!CG61+'0530'!CH61+'0530'!CI61+'0530'!CJ61+'0530'!CN61+'0530'!CO61+'0530'!CR61+'0530'!CS61+'0530'!CU61</f>
        <v>4194.17</v>
      </c>
      <c r="G63" s="57">
        <f>'0530'!P61+'0530'!R61+'0530'!S61+'0530'!BA61+'0530'!BB61+'0530'!BC61+'0530'!BE61+'0530'!BF61+'0530'!CA61+'0530'!CY61+'0530'!DA61+'0530'!DC61+'0530'!DK61</f>
        <v>582.98</v>
      </c>
      <c r="H63" s="57">
        <f t="shared" si="0"/>
        <v>3611.19</v>
      </c>
    </row>
    <row r="64" spans="1:8" ht="24.75" customHeight="1" x14ac:dyDescent="0.25">
      <c r="A64" s="54" t="str">
        <f>'0530'!E62</f>
        <v>EDILSON LEANDRO BARBOSA</v>
      </c>
      <c r="B64" s="55" t="str">
        <f>'0530'!AQ62</f>
        <v>Assistente de Farmacia I</v>
      </c>
      <c r="C64" s="56">
        <f>'0530'!AS62</f>
        <v>41791</v>
      </c>
      <c r="D64" s="57">
        <f>'0530'!L62+'0530'!K62</f>
        <v>0</v>
      </c>
      <c r="E64" s="57">
        <f>'0530'!I62+'0530'!H62</f>
        <v>0</v>
      </c>
      <c r="F64" s="57">
        <f>'0530'!G62+'0530'!M62+'0530'!N62+'0530'!O62+'0530'!AA62+'0530'!AX62+'0530'!AY62+'0530'!AZ62+'0530'!CD62+'0530'!CE62+'0530'!CF62+'0530'!CG62+'0530'!CH62+'0530'!CI62+'0530'!CJ62+'0530'!CN62+'0530'!CO62+'0530'!CR62+'0530'!CS62+'0530'!CU62</f>
        <v>2066.4199999999996</v>
      </c>
      <c r="G64" s="57">
        <f>'0530'!P62+'0530'!R62+'0530'!S62+'0530'!BA62+'0530'!BB62+'0530'!BC62+'0530'!BE62+'0530'!BF62+'0530'!CA62+'0530'!CY62+'0530'!DA62+'0530'!DC62+'0530'!DK62</f>
        <v>170.56</v>
      </c>
      <c r="H64" s="57">
        <f t="shared" si="0"/>
        <v>1895.8599999999997</v>
      </c>
    </row>
    <row r="65" spans="1:8" ht="24.75" customHeight="1" x14ac:dyDescent="0.25">
      <c r="A65" s="54" t="str">
        <f>'0530'!E63</f>
        <v>EDNA CRISTINA DE SOUZA COSTA</v>
      </c>
      <c r="B65" s="55" t="str">
        <f>'0530'!AQ63</f>
        <v>Enfermeiro I</v>
      </c>
      <c r="C65" s="56">
        <f>'0530'!AS63</f>
        <v>43802</v>
      </c>
      <c r="D65" s="57">
        <f>'0530'!L63+'0530'!K63</f>
        <v>0</v>
      </c>
      <c r="E65" s="57">
        <f>'0530'!I63+'0530'!H63</f>
        <v>0</v>
      </c>
      <c r="F65" s="57">
        <f>'0530'!G63+'0530'!M63+'0530'!N63+'0530'!O63+'0530'!AA63+'0530'!AX63+'0530'!AY63+'0530'!AZ63+'0530'!CD63+'0530'!CE63+'0530'!CF63+'0530'!CG63+'0530'!CH63+'0530'!CI63+'0530'!CJ63+'0530'!CN63+'0530'!CO63+'0530'!CR63+'0530'!CS63+'0530'!CU63</f>
        <v>5292.77</v>
      </c>
      <c r="G65" s="57">
        <f>'0530'!P63+'0530'!R63+'0530'!S63+'0530'!BA63+'0530'!BB63+'0530'!BC63+'0530'!BE63+'0530'!BF63+'0530'!CA63+'0530'!CY63+'0530'!DA63+'0530'!DC63+'0530'!DK63</f>
        <v>697.73</v>
      </c>
      <c r="H65" s="57">
        <f t="shared" si="0"/>
        <v>4595.0400000000009</v>
      </c>
    </row>
    <row r="66" spans="1:8" ht="24.75" customHeight="1" x14ac:dyDescent="0.25">
      <c r="A66" s="54" t="str">
        <f>'0530'!E64</f>
        <v>EDNALDO RIBEIRO DOUTOR</v>
      </c>
      <c r="B66" s="55" t="str">
        <f>'0530'!AQ64</f>
        <v>Biomedico(a) I</v>
      </c>
      <c r="C66" s="56">
        <f>'0530'!AS64</f>
        <v>44725</v>
      </c>
      <c r="D66" s="57">
        <f>'0530'!L64+'0530'!K64</f>
        <v>0</v>
      </c>
      <c r="E66" s="57">
        <f>'0530'!I64+'0530'!H64</f>
        <v>0</v>
      </c>
      <c r="F66" s="57">
        <f>'0530'!G64+'0530'!M64+'0530'!N64+'0530'!O64+'0530'!AA64+'0530'!AX64+'0530'!AY64+'0530'!AZ64+'0530'!CD64+'0530'!CE64+'0530'!CF64+'0530'!CG64+'0530'!CH64+'0530'!CI64+'0530'!CJ64+'0530'!CN64+'0530'!CO64+'0530'!CR64+'0530'!CS64+'0530'!CU64</f>
        <v>4313.42</v>
      </c>
      <c r="G66" s="57">
        <f>'0530'!P64+'0530'!R64+'0530'!S64+'0530'!BA64+'0530'!BB64+'0530'!BC64+'0530'!BE64+'0530'!BF64+'0530'!CA64+'0530'!CY64+'0530'!DA64+'0530'!DC64+'0530'!DK64</f>
        <v>622.68000000000006</v>
      </c>
      <c r="H66" s="57">
        <f t="shared" si="0"/>
        <v>3690.74</v>
      </c>
    </row>
    <row r="67" spans="1:8" ht="24.75" customHeight="1" x14ac:dyDescent="0.25">
      <c r="A67" s="54" t="str">
        <f>'0530'!E65</f>
        <v>EDRIANA OLIMPIO CARDOSO DOS SANTOS</v>
      </c>
      <c r="B67" s="55" t="str">
        <f>'0530'!AQ65</f>
        <v>Técnico de Enfermagem I</v>
      </c>
      <c r="C67" s="56">
        <f>'0530'!AS65</f>
        <v>42251</v>
      </c>
      <c r="D67" s="57">
        <f>'0530'!L65+'0530'!K65</f>
        <v>0</v>
      </c>
      <c r="E67" s="57">
        <f>'0530'!I65+'0530'!H65</f>
        <v>0</v>
      </c>
      <c r="F67" s="57">
        <f>'0530'!G65+'0530'!M65+'0530'!N65+'0530'!O65+'0530'!AA65+'0530'!AX65+'0530'!AY65+'0530'!AZ65+'0530'!CD65+'0530'!CE65+'0530'!CF65+'0530'!CG65+'0530'!CH65+'0530'!CI65+'0530'!CJ65+'0530'!CN65+'0530'!CO65+'0530'!CR65+'0530'!CS65+'0530'!CU65</f>
        <v>4145.2299999999996</v>
      </c>
      <c r="G67" s="57">
        <f>'0530'!P65+'0530'!R65+'0530'!S65+'0530'!BA65+'0530'!BB65+'0530'!BC65+'0530'!BE65+'0530'!BF65+'0530'!CA65+'0530'!CY65+'0530'!DA65+'0530'!DC65+'0530'!DK65</f>
        <v>604.46</v>
      </c>
      <c r="H67" s="57">
        <f t="shared" si="0"/>
        <v>3540.7699999999995</v>
      </c>
    </row>
    <row r="68" spans="1:8" ht="24.75" customHeight="1" x14ac:dyDescent="0.25">
      <c r="A68" s="54" t="str">
        <f>'0530'!E66</f>
        <v>ELBIANE DA COSTA GUIMARAES</v>
      </c>
      <c r="B68" s="55" t="str">
        <f>'0530'!AQ66</f>
        <v>Coordenador de Enfermagem II</v>
      </c>
      <c r="C68" s="56">
        <f>'0530'!AS66</f>
        <v>41791</v>
      </c>
      <c r="D68" s="57">
        <f>'0530'!L66+'0530'!K66</f>
        <v>0</v>
      </c>
      <c r="E68" s="57">
        <f>'0530'!I66+'0530'!H66</f>
        <v>0</v>
      </c>
      <c r="F68" s="57">
        <f>'0530'!G66+'0530'!M66+'0530'!N66+'0530'!O66+'0530'!AA66+'0530'!AX66+'0530'!AY66+'0530'!AZ66+'0530'!CD66+'0530'!CE66+'0530'!CF66+'0530'!CG66+'0530'!CH66+'0530'!CI66+'0530'!CJ66+'0530'!CN66+'0530'!CO66+'0530'!CR66+'0530'!CS66+'0530'!CU66</f>
        <v>6538.5899999999992</v>
      </c>
      <c r="G68" s="57">
        <f>'0530'!P66+'0530'!R66+'0530'!S66+'0530'!BA66+'0530'!BB66+'0530'!BC66+'0530'!BE66+'0530'!BF66+'0530'!CA66+'0530'!CY66+'0530'!DA66+'0530'!DC66+'0530'!DK66</f>
        <v>1445.45</v>
      </c>
      <c r="H68" s="57">
        <f t="shared" si="0"/>
        <v>5093.1399999999994</v>
      </c>
    </row>
    <row r="69" spans="1:8" ht="24.75" customHeight="1" x14ac:dyDescent="0.25">
      <c r="A69" s="54" t="str">
        <f>'0530'!E67</f>
        <v>ELIANA ALVES DE OLIVEIRA</v>
      </c>
      <c r="B69" s="55" t="str">
        <f>'0530'!AQ67</f>
        <v>Técnico de Enfermagem I</v>
      </c>
      <c r="C69" s="56">
        <f>'0530'!AS67</f>
        <v>45061</v>
      </c>
      <c r="D69" s="57">
        <f>'0530'!L67+'0530'!K67</f>
        <v>0</v>
      </c>
      <c r="E69" s="57">
        <f>'0530'!I67+'0530'!H67</f>
        <v>0</v>
      </c>
      <c r="F69" s="57">
        <f>'0530'!G67+'0530'!M67+'0530'!N67+'0530'!O67+'0530'!AA67+'0530'!AX67+'0530'!AY67+'0530'!AZ67+'0530'!CD67+'0530'!CE67+'0530'!CF67+'0530'!CG67+'0530'!CH67+'0530'!CI67+'0530'!CJ67+'0530'!CN67+'0530'!CO67+'0530'!CR67+'0530'!CS67+'0530'!CU67</f>
        <v>3926.0800000000004</v>
      </c>
      <c r="G69" s="57">
        <f>'0530'!P67+'0530'!R67+'0530'!S67+'0530'!BA67+'0530'!BB67+'0530'!BC67+'0530'!BE67+'0530'!BF67+'0530'!CA67+'0530'!CY67+'0530'!DA67+'0530'!DC67+'0530'!DK67</f>
        <v>509.14</v>
      </c>
      <c r="H69" s="57">
        <f t="shared" ref="H69:H131" si="1">D69+E69+F69-G69</f>
        <v>3416.9400000000005</v>
      </c>
    </row>
    <row r="70" spans="1:8" ht="24.75" customHeight="1" x14ac:dyDescent="0.25">
      <c r="A70" s="54" t="str">
        <f>'0530'!E68</f>
        <v>ELIAS CELESTINO DOS SANTOS NETO</v>
      </c>
      <c r="B70" s="55" t="str">
        <f>'0530'!AQ68</f>
        <v>Enfermeiro I</v>
      </c>
      <c r="C70" s="56">
        <f>'0530'!AS68</f>
        <v>43275</v>
      </c>
      <c r="D70" s="57">
        <f>'0530'!L68+'0530'!K68</f>
        <v>0</v>
      </c>
      <c r="E70" s="57">
        <f>'0530'!I68+'0530'!H68</f>
        <v>0</v>
      </c>
      <c r="F70" s="57">
        <f>'0530'!G68+'0530'!M68+'0530'!N68+'0530'!O68+'0530'!AA68+'0530'!AX68+'0530'!AY68+'0530'!AZ68+'0530'!CD68+'0530'!CE68+'0530'!CF68+'0530'!CG68+'0530'!CH68+'0530'!CI68+'0530'!CJ68+'0530'!CN68+'0530'!CO68+'0530'!CR68+'0530'!CS68+'0530'!CU68</f>
        <v>5358.28</v>
      </c>
      <c r="G70" s="57">
        <f>'0530'!P68+'0530'!R68+'0530'!S68+'0530'!BA68+'0530'!BB68+'0530'!BC68+'0530'!BE68+'0530'!BF68+'0530'!CA68+'0530'!CY68+'0530'!DA68+'0530'!DC68+'0530'!DK68</f>
        <v>1001.07</v>
      </c>
      <c r="H70" s="57">
        <f t="shared" si="1"/>
        <v>4357.21</v>
      </c>
    </row>
    <row r="71" spans="1:8" ht="24.75" customHeight="1" x14ac:dyDescent="0.25">
      <c r="A71" s="54" t="str">
        <f>'0530'!E69</f>
        <v>ELIONEIDE ALVES SILVA MARTINS</v>
      </c>
      <c r="B71" s="55" t="str">
        <f>'0530'!AQ69</f>
        <v>Técnico de Enfermagem I</v>
      </c>
      <c r="C71" s="56">
        <f>'0530'!AS69</f>
        <v>41760</v>
      </c>
      <c r="D71" s="57">
        <f>'0530'!L69+'0530'!K69</f>
        <v>0</v>
      </c>
      <c r="E71" s="57">
        <f>'0530'!I69+'0530'!H69</f>
        <v>0</v>
      </c>
      <c r="F71" s="57">
        <f>'0530'!G69+'0530'!M69+'0530'!N69+'0530'!O69+'0530'!AA69+'0530'!AX69+'0530'!AY69+'0530'!AZ69+'0530'!CD69+'0530'!CE69+'0530'!CF69+'0530'!CG69+'0530'!CH69+'0530'!CI69+'0530'!CJ69+'0530'!CN69+'0530'!CO69+'0530'!CR69+'0530'!CS69+'0530'!CU69</f>
        <v>3839.94</v>
      </c>
      <c r="G71" s="57">
        <f>'0530'!P69+'0530'!R69+'0530'!S69+'0530'!BA69+'0530'!BB69+'0530'!BC69+'0530'!BE69+'0530'!BF69+'0530'!CA69+'0530'!CY69+'0530'!DA69+'0530'!DC69+'0530'!DK69</f>
        <v>503.09999999999997</v>
      </c>
      <c r="H71" s="57">
        <f t="shared" si="1"/>
        <v>3336.84</v>
      </c>
    </row>
    <row r="72" spans="1:8" ht="24.75" customHeight="1" x14ac:dyDescent="0.25">
      <c r="A72" s="54" t="str">
        <f>'0530'!E70</f>
        <v>ELISANARA PEREIRA OVIDIO</v>
      </c>
      <c r="B72" s="55" t="str">
        <f>'0530'!AQ70</f>
        <v>Assistente de Farmacia I</v>
      </c>
      <c r="C72" s="56">
        <f>'0530'!AS70</f>
        <v>44986</v>
      </c>
      <c r="D72" s="57">
        <f>'0530'!L70+'0530'!K70</f>
        <v>0</v>
      </c>
      <c r="E72" s="57">
        <f>'0530'!I70+'0530'!H70</f>
        <v>0</v>
      </c>
      <c r="F72" s="57">
        <f>'0530'!G70+'0530'!M70+'0530'!N70+'0530'!O70+'0530'!AA70+'0530'!AX70+'0530'!AY70+'0530'!AZ70+'0530'!CD70+'0530'!CE70+'0530'!CF70+'0530'!CG70+'0530'!CH70+'0530'!CI70+'0530'!CJ70+'0530'!CN70+'0530'!CO70+'0530'!CR70+'0530'!CS70+'0530'!CU70</f>
        <v>1984.2999999999997</v>
      </c>
      <c r="G72" s="57">
        <f>'0530'!P70+'0530'!R70+'0530'!S70+'0530'!BA70+'0530'!BB70+'0530'!BC70+'0530'!BE70+'0530'!BF70+'0530'!CA70+'0530'!CY70+'0530'!DA70+'0530'!DC70+'0530'!DK70</f>
        <v>253.1</v>
      </c>
      <c r="H72" s="57">
        <f t="shared" si="1"/>
        <v>1731.1999999999998</v>
      </c>
    </row>
    <row r="73" spans="1:8" ht="24.75" customHeight="1" x14ac:dyDescent="0.25">
      <c r="A73" s="54" t="str">
        <f>'0530'!E71</f>
        <v>ELYOHANE CRISTINA DE SOUSA</v>
      </c>
      <c r="B73" s="55" t="str">
        <f>'0530'!AQ71</f>
        <v>Enfermeiro I</v>
      </c>
      <c r="C73" s="56">
        <f>'0530'!AS71</f>
        <v>44474</v>
      </c>
      <c r="D73" s="57">
        <f>'0530'!L71+'0530'!K71</f>
        <v>0</v>
      </c>
      <c r="E73" s="57">
        <f>'0530'!I71+'0530'!H71</f>
        <v>0</v>
      </c>
      <c r="F73" s="57">
        <f>'0530'!G71+'0530'!M71+'0530'!N71+'0530'!O71+'0530'!AA71+'0530'!AX71+'0530'!AY71+'0530'!AZ71+'0530'!CD71+'0530'!CE71+'0530'!CF71+'0530'!CG71+'0530'!CH71+'0530'!CI71+'0530'!CJ71+'0530'!CN71+'0530'!CO71+'0530'!CR71+'0530'!CS71+'0530'!CU71</f>
        <v>5032.3999999999996</v>
      </c>
      <c r="G73" s="57">
        <f>'0530'!P71+'0530'!R71+'0530'!S71+'0530'!BA71+'0530'!BB71+'0530'!BC71+'0530'!BE71+'0530'!BF71+'0530'!CA71+'0530'!CY71+'0530'!DA71+'0530'!DC71+'0530'!DK71</f>
        <v>843.5</v>
      </c>
      <c r="H73" s="57">
        <f t="shared" si="1"/>
        <v>4188.8999999999996</v>
      </c>
    </row>
    <row r="74" spans="1:8" ht="24.75" customHeight="1" x14ac:dyDescent="0.25">
      <c r="A74" s="54" t="str">
        <f>'0530'!E72</f>
        <v>EMANUEL SOARES MARQUES VENANCIO</v>
      </c>
      <c r="B74" s="55" t="str">
        <f>'0530'!AQ72</f>
        <v>Fisioterapeuta I</v>
      </c>
      <c r="C74" s="56">
        <f>'0530'!AS72</f>
        <v>44599</v>
      </c>
      <c r="D74" s="57">
        <f>'0530'!L72+'0530'!K72</f>
        <v>0</v>
      </c>
      <c r="E74" s="57">
        <f>'0530'!I72+'0530'!H72</f>
        <v>0</v>
      </c>
      <c r="F74" s="57">
        <f>'0530'!G72+'0530'!M72+'0530'!N72+'0530'!O72+'0530'!AA72+'0530'!AX72+'0530'!AY72+'0530'!AZ72+'0530'!CD72+'0530'!CE72+'0530'!CF72+'0530'!CG72+'0530'!CH72+'0530'!CI72+'0530'!CJ72+'0530'!CN72+'0530'!CO72+'0530'!CR72+'0530'!CS72+'0530'!CU72</f>
        <v>3465.6000000000004</v>
      </c>
      <c r="G74" s="57">
        <f>'0530'!P72+'0530'!R72+'0530'!S72+'0530'!BA72+'0530'!BB72+'0530'!BC72+'0530'!BE72+'0530'!BF72+'0530'!CA72+'0530'!CY72+'0530'!DA72+'0530'!DC72+'0530'!DK72</f>
        <v>384.93</v>
      </c>
      <c r="H74" s="57">
        <f t="shared" si="1"/>
        <v>3080.6700000000005</v>
      </c>
    </row>
    <row r="75" spans="1:8" ht="24.75" customHeight="1" x14ac:dyDescent="0.25">
      <c r="A75" s="54" t="str">
        <f>'0530'!E73</f>
        <v>EMILENE FERREIRA ANTINORI</v>
      </c>
      <c r="B75" s="55" t="str">
        <f>'0530'!AQ73</f>
        <v>Coordenador de Faturamento II</v>
      </c>
      <c r="C75" s="56">
        <f>'0530'!AS73</f>
        <v>44538</v>
      </c>
      <c r="D75" s="57">
        <f>'0530'!L73+'0530'!K73</f>
        <v>2970.74</v>
      </c>
      <c r="E75" s="57">
        <f>'0530'!I73+'0530'!H73</f>
        <v>0</v>
      </c>
      <c r="F75" s="57">
        <f>'0530'!G73+'0530'!M73+'0530'!N73+'0530'!O73+'0530'!AA73+'0530'!AX73+'0530'!AY73+'0530'!AZ73+'0530'!CD73+'0530'!CE73+'0530'!CF73+'0530'!CG73+'0530'!CH73+'0530'!CI73+'0530'!CJ73+'0530'!CN73+'0530'!CO73+'0530'!CR73+'0530'!CS73+'0530'!CU73</f>
        <v>3970.1899999999996</v>
      </c>
      <c r="G75" s="57">
        <f>'0530'!P73+'0530'!R73+'0530'!S73+'0530'!BA73+'0530'!BB73+'0530'!BC73+'0530'!BE73+'0530'!BF73+'0530'!CA73+'0530'!CY73+'0530'!DA73+'0530'!DC73+'0530'!DK73</f>
        <v>4397.2099999999991</v>
      </c>
      <c r="H75" s="57">
        <f t="shared" si="1"/>
        <v>2543.7200000000003</v>
      </c>
    </row>
    <row r="76" spans="1:8" ht="24.75" customHeight="1" x14ac:dyDescent="0.25">
      <c r="A76" s="54" t="str">
        <f>'0530'!E74</f>
        <v>ESTER MARIANA DE LIMA</v>
      </c>
      <c r="B76" s="55" t="str">
        <f>'0530'!AQ74</f>
        <v>Enfermeiro I</v>
      </c>
      <c r="C76" s="56">
        <f>'0530'!AS74</f>
        <v>44713</v>
      </c>
      <c r="D76" s="57">
        <f>'0530'!L74+'0530'!K74</f>
        <v>0</v>
      </c>
      <c r="E76" s="57">
        <f>'0530'!I74+'0530'!H74</f>
        <v>0</v>
      </c>
      <c r="F76" s="57">
        <f>'0530'!G74+'0530'!M74+'0530'!N74+'0530'!O74+'0530'!AA74+'0530'!AX74+'0530'!AY74+'0530'!AZ74+'0530'!CD74+'0530'!CE74+'0530'!CF74+'0530'!CG74+'0530'!CH74+'0530'!CI74+'0530'!CJ74+'0530'!CN74+'0530'!CO74+'0530'!CR74+'0530'!CS74+'0530'!CU74</f>
        <v>5039.83</v>
      </c>
      <c r="G76" s="57">
        <f>'0530'!P74+'0530'!R74+'0530'!S74+'0530'!BA74+'0530'!BB74+'0530'!BC74+'0530'!BE74+'0530'!BF74+'0530'!CA74+'0530'!CY74+'0530'!DA74+'0530'!DC74+'0530'!DK74</f>
        <v>885.11</v>
      </c>
      <c r="H76" s="57">
        <f t="shared" si="1"/>
        <v>4154.72</v>
      </c>
    </row>
    <row r="77" spans="1:8" ht="24.75" customHeight="1" x14ac:dyDescent="0.25">
      <c r="A77" s="54" t="str">
        <f>'0530'!E75</f>
        <v>EULA SOUZA ROCHA LONDE</v>
      </c>
      <c r="B77" s="55" t="str">
        <f>'0530'!AQ75</f>
        <v>Técnico de Enfermagem I</v>
      </c>
      <c r="C77" s="56">
        <f>'0530'!AS75</f>
        <v>45089</v>
      </c>
      <c r="D77" s="57">
        <f>'0530'!L75+'0530'!K75</f>
        <v>0</v>
      </c>
      <c r="E77" s="57">
        <f>'0530'!I75+'0530'!H75</f>
        <v>0</v>
      </c>
      <c r="F77" s="57">
        <f>'0530'!G75+'0530'!M75+'0530'!N75+'0530'!O75+'0530'!AA75+'0530'!AX75+'0530'!AY75+'0530'!AZ75+'0530'!CD75+'0530'!CE75+'0530'!CF75+'0530'!CG75+'0530'!CH75+'0530'!CI75+'0530'!CJ75+'0530'!CN75+'0530'!CO75+'0530'!CR75+'0530'!CS75+'0530'!CU75</f>
        <v>3185.09</v>
      </c>
      <c r="G77" s="57">
        <f>'0530'!P75+'0530'!R75+'0530'!S75+'0530'!BA75+'0530'!BB75+'0530'!BC75+'0530'!BE75+'0530'!BF75+'0530'!CA75+'0530'!CY75+'0530'!DA75+'0530'!DC75+'0530'!DK75</f>
        <v>321.74</v>
      </c>
      <c r="H77" s="57">
        <f t="shared" si="1"/>
        <v>2863.3500000000004</v>
      </c>
    </row>
    <row r="78" spans="1:8" ht="24.75" customHeight="1" x14ac:dyDescent="0.25">
      <c r="A78" s="54" t="str">
        <f>'0530'!E76</f>
        <v>EUNICE PEREIRA E SILVA</v>
      </c>
      <c r="B78" s="55" t="str">
        <f>'0530'!AQ76</f>
        <v>Técnico de Enfermagem I</v>
      </c>
      <c r="C78" s="56">
        <f>'0530'!AS76</f>
        <v>45187</v>
      </c>
      <c r="D78" s="57">
        <f>'0530'!L76+'0530'!K76</f>
        <v>0</v>
      </c>
      <c r="E78" s="57">
        <f>'0530'!I76+'0530'!H76</f>
        <v>0</v>
      </c>
      <c r="F78" s="57">
        <f>'0530'!G76+'0530'!M76+'0530'!N76+'0530'!O76+'0530'!AA76+'0530'!AX76+'0530'!AY76+'0530'!AZ76+'0530'!CD76+'0530'!CE76+'0530'!CF76+'0530'!CG76+'0530'!CH76+'0530'!CI76+'0530'!CJ76+'0530'!CN76+'0530'!CO76+'0530'!CR76+'0530'!CS76+'0530'!CU76</f>
        <v>3184.65</v>
      </c>
      <c r="G78" s="57">
        <f>'0530'!P76+'0530'!R76+'0530'!S76+'0530'!BA76+'0530'!BB76+'0530'!BC76+'0530'!BE76+'0530'!BF76+'0530'!CA76+'0530'!CY76+'0530'!DA76+'0530'!DC76+'0530'!DK76</f>
        <v>311.83000000000004</v>
      </c>
      <c r="H78" s="57">
        <f t="shared" si="1"/>
        <v>2872.82</v>
      </c>
    </row>
    <row r="79" spans="1:8" ht="24.75" customHeight="1" x14ac:dyDescent="0.25">
      <c r="A79" s="54" t="str">
        <f>'0530'!E77</f>
        <v>FERNANDA ALVES DE OLIVEIRA</v>
      </c>
      <c r="B79" s="55" t="str">
        <f>'0530'!AQ77</f>
        <v>Enfermeiro I</v>
      </c>
      <c r="C79" s="56">
        <f>'0530'!AS77</f>
        <v>44032</v>
      </c>
      <c r="D79" s="57">
        <f>'0530'!L77+'0530'!K77</f>
        <v>0</v>
      </c>
      <c r="E79" s="57">
        <f>'0530'!I77+'0530'!H77</f>
        <v>0</v>
      </c>
      <c r="F79" s="57">
        <f>'0530'!G77+'0530'!M77+'0530'!N77+'0530'!O77+'0530'!AA77+'0530'!AX77+'0530'!AY77+'0530'!AZ77+'0530'!CD77+'0530'!CE77+'0530'!CF77+'0530'!CG77+'0530'!CH77+'0530'!CI77+'0530'!CJ77+'0530'!CN77+'0530'!CO77+'0530'!CR77+'0530'!CS77+'0530'!CU77</f>
        <v>5393.1200000000008</v>
      </c>
      <c r="G79" s="57">
        <f>'0530'!P77+'0530'!R77+'0530'!S77+'0530'!BA77+'0530'!BB77+'0530'!BC77+'0530'!BE77+'0530'!BF77+'0530'!CA77+'0530'!CY77+'0530'!DA77+'0530'!DC77+'0530'!DK77</f>
        <v>1012.4</v>
      </c>
      <c r="H79" s="57">
        <f t="shared" si="1"/>
        <v>4380.7200000000012</v>
      </c>
    </row>
    <row r="80" spans="1:8" ht="24.75" customHeight="1" x14ac:dyDescent="0.25">
      <c r="A80" s="54" t="str">
        <f>'0530'!E78</f>
        <v>FRANCIELLE DE LIMA SOARES</v>
      </c>
      <c r="B80" s="55" t="str">
        <f>'0530'!AQ78</f>
        <v>Técnico de Enfermagem I</v>
      </c>
      <c r="C80" s="56">
        <f>'0530'!AS78</f>
        <v>44250</v>
      </c>
      <c r="D80" s="57">
        <f>'0530'!L78+'0530'!K78</f>
        <v>0</v>
      </c>
      <c r="E80" s="57">
        <f>'0530'!I78+'0530'!H78</f>
        <v>0</v>
      </c>
      <c r="F80" s="57">
        <f>'0530'!G78+'0530'!M78+'0530'!N78+'0530'!O78+'0530'!AA78+'0530'!AX78+'0530'!AY78+'0530'!AZ78+'0530'!CD78+'0530'!CE78+'0530'!CF78+'0530'!CG78+'0530'!CH78+'0530'!CI78+'0530'!CJ78+'0530'!CN78+'0530'!CO78+'0530'!CR78+'0530'!CS78+'0530'!CU78</f>
        <v>4277.53</v>
      </c>
      <c r="G80" s="57">
        <f>'0530'!P78+'0530'!R78+'0530'!S78+'0530'!BA78+'0530'!BB78+'0530'!BC78+'0530'!BE78+'0530'!BF78+'0530'!CA78+'0530'!CY78+'0530'!DA78+'0530'!DC78+'0530'!DK78</f>
        <v>597.03</v>
      </c>
      <c r="H80" s="57">
        <f t="shared" si="1"/>
        <v>3680.5</v>
      </c>
    </row>
    <row r="81" spans="1:8" ht="24.75" customHeight="1" x14ac:dyDescent="0.25">
      <c r="A81" s="54" t="str">
        <f>'0530'!E79</f>
        <v>FRANCIELLY CRISTINA DESTEFANO OTTOBONI</v>
      </c>
      <c r="B81" s="55" t="str">
        <f>'0530'!AQ79</f>
        <v>Fisioterapeuta I</v>
      </c>
      <c r="C81" s="56">
        <f>'0530'!AS79</f>
        <v>44417</v>
      </c>
      <c r="D81" s="57">
        <f>'0530'!L79+'0530'!K79</f>
        <v>228.95</v>
      </c>
      <c r="E81" s="57">
        <f>'0530'!I79+'0530'!H79</f>
        <v>0</v>
      </c>
      <c r="F81" s="57">
        <f>'0530'!G79+'0530'!M79+'0530'!N79+'0530'!O79+'0530'!AA79+'0530'!AX79+'0530'!AY79+'0530'!AZ79+'0530'!CD79+'0530'!CE79+'0530'!CF79+'0530'!CG79+'0530'!CH79+'0530'!CI79+'0530'!CJ79+'0530'!CN79+'0530'!CO79+'0530'!CR79+'0530'!CS79+'0530'!CU79</f>
        <v>3310.8900000000003</v>
      </c>
      <c r="G81" s="57">
        <f>'0530'!P79+'0530'!R79+'0530'!S79+'0530'!BA79+'0530'!BB79+'0530'!BC79+'0530'!BE79+'0530'!BF79+'0530'!CA79+'0530'!CY79+'0530'!DA79+'0530'!DC79+'0530'!DK79</f>
        <v>642.31999999999994</v>
      </c>
      <c r="H81" s="57">
        <f t="shared" si="1"/>
        <v>2897.5200000000004</v>
      </c>
    </row>
    <row r="82" spans="1:8" ht="24.75" customHeight="1" x14ac:dyDescent="0.25">
      <c r="A82" s="54" t="str">
        <f>'0530'!E80</f>
        <v>FRANCISCO SIDNEY DE SOUZA</v>
      </c>
      <c r="B82" s="55" t="str">
        <f>'0530'!AQ80</f>
        <v>Supervisor Administrativo II</v>
      </c>
      <c r="C82" s="56">
        <f>'0530'!AS80</f>
        <v>41826</v>
      </c>
      <c r="D82" s="57">
        <f>'0530'!L80+'0530'!K80</f>
        <v>0</v>
      </c>
      <c r="E82" s="57">
        <f>'0530'!I80+'0530'!H80</f>
        <v>0</v>
      </c>
      <c r="F82" s="57">
        <f>'0530'!G80+'0530'!M80+'0530'!N80+'0530'!O80+'0530'!AA80+'0530'!AX80+'0530'!AY80+'0530'!AZ80+'0530'!CD80+'0530'!CE80+'0530'!CF80+'0530'!CG80+'0530'!CH80+'0530'!CI80+'0530'!CJ80+'0530'!CN80+'0530'!CO80+'0530'!CR80+'0530'!CS80+'0530'!CU80</f>
        <v>3538.21</v>
      </c>
      <c r="G82" s="57">
        <f>'0530'!P80+'0530'!R80+'0530'!S80+'0530'!BA80+'0530'!BB80+'0530'!BC80+'0530'!BE80+'0530'!BF80+'0530'!CA80+'0530'!CY80+'0530'!DA80+'0530'!DC80+'0530'!DK80</f>
        <v>410.53</v>
      </c>
      <c r="H82" s="57">
        <f t="shared" si="1"/>
        <v>3127.6800000000003</v>
      </c>
    </row>
    <row r="83" spans="1:8" ht="24.75" customHeight="1" x14ac:dyDescent="0.25">
      <c r="A83" s="54" t="str">
        <f>'0530'!E82</f>
        <v>GABRIELA VITORIA MORAIS DO NASCIMENTO</v>
      </c>
      <c r="B83" s="55" t="str">
        <f>'0530'!AQ82</f>
        <v>Técnico de Enfermagem - NVEH I</v>
      </c>
      <c r="C83" s="56">
        <f>'0530'!AS82</f>
        <v>43747</v>
      </c>
      <c r="D83" s="57">
        <f>'0530'!L82+'0530'!K82</f>
        <v>0</v>
      </c>
      <c r="E83" s="57">
        <f>'0530'!I82+'0530'!H82</f>
        <v>0</v>
      </c>
      <c r="F83" s="57">
        <f>'0530'!G82+'0530'!M82+'0530'!N82+'0530'!O82+'0530'!AA82+'0530'!AX82+'0530'!AY82+'0530'!AZ82+'0530'!CD82+'0530'!CE82+'0530'!CF82+'0530'!CG82+'0530'!CH82+'0530'!CI82+'0530'!CJ82+'0530'!CN82+'0530'!CO82+'0530'!CR82+'0530'!CS82+'0530'!CU82</f>
        <v>3939.7100000000005</v>
      </c>
      <c r="G83" s="57">
        <f>'0530'!P82+'0530'!R82+'0530'!S82+'0530'!BA82+'0530'!BB82+'0530'!BC82+'0530'!BE82+'0530'!BF82+'0530'!CA82+'0530'!CY82+'0530'!DA82+'0530'!DC82+'0530'!DK82</f>
        <v>500.65000000000003</v>
      </c>
      <c r="H83" s="57">
        <f t="shared" si="1"/>
        <v>3439.0600000000004</v>
      </c>
    </row>
    <row r="84" spans="1:8" ht="24.75" customHeight="1" x14ac:dyDescent="0.25">
      <c r="A84" s="54" t="str">
        <f>'0530'!E83</f>
        <v>GABRIELLA BANDEIRA ARAUJO DO PARAIZO</v>
      </c>
      <c r="B84" s="55" t="str">
        <f>'0530'!AQ83</f>
        <v>Enfermeiro I</v>
      </c>
      <c r="C84" s="56">
        <f>'0530'!AS83</f>
        <v>43777</v>
      </c>
      <c r="D84" s="57">
        <f>'0530'!L83+'0530'!K83</f>
        <v>0</v>
      </c>
      <c r="E84" s="57">
        <f>'0530'!I83+'0530'!H83</f>
        <v>0</v>
      </c>
      <c r="F84" s="57">
        <f>'0530'!G83+'0530'!M83+'0530'!N83+'0530'!O83+'0530'!AA83+'0530'!AX83+'0530'!AY83+'0530'!AZ83+'0530'!CD83+'0530'!CE83+'0530'!CF83+'0530'!CG83+'0530'!CH83+'0530'!CI83+'0530'!CJ83+'0530'!CN83+'0530'!CO83+'0530'!CR83+'0530'!CS83+'0530'!CU83</f>
        <v>4276.5300000000007</v>
      </c>
      <c r="G84" s="57">
        <f>'0530'!P83+'0530'!R83+'0530'!S83+'0530'!BA83+'0530'!BB83+'0530'!BC83+'0530'!BE83+'0530'!BF83+'0530'!CA83+'0530'!CY83+'0530'!DA83+'0530'!DC83+'0530'!DK83</f>
        <v>608.89</v>
      </c>
      <c r="H84" s="57">
        <f t="shared" si="1"/>
        <v>3667.6400000000008</v>
      </c>
    </row>
    <row r="85" spans="1:8" ht="24.75" customHeight="1" x14ac:dyDescent="0.25">
      <c r="A85" s="54" t="str">
        <f>'0530'!E84</f>
        <v>GENI SILVA DE ALMEIDA</v>
      </c>
      <c r="B85" s="55" t="str">
        <f>'0530'!AQ84</f>
        <v>Técnico de Enfermagem I</v>
      </c>
      <c r="C85" s="56">
        <f>'0530'!AS84</f>
        <v>43385</v>
      </c>
      <c r="D85" s="57">
        <f>'0530'!L84+'0530'!K84</f>
        <v>0</v>
      </c>
      <c r="E85" s="57">
        <f>'0530'!I84+'0530'!H84</f>
        <v>0</v>
      </c>
      <c r="F85" s="57">
        <f>'0530'!G84+'0530'!M84+'0530'!N84+'0530'!O84+'0530'!AA84+'0530'!AX84+'0530'!AY84+'0530'!AZ84+'0530'!CD84+'0530'!CE84+'0530'!CF84+'0530'!CG84+'0530'!CH84+'0530'!CI84+'0530'!CJ84+'0530'!CN84+'0530'!CO84+'0530'!CR84+'0530'!CS84+'0530'!CU84</f>
        <v>4105.58</v>
      </c>
      <c r="G85" s="57">
        <f>'0530'!P84+'0530'!R84+'0530'!S84+'0530'!BA84+'0530'!BB84+'0530'!BC84+'0530'!BE84+'0530'!BF84+'0530'!CA84+'0530'!CY84+'0530'!DA84+'0530'!DC84+'0530'!DK84</f>
        <v>556.62</v>
      </c>
      <c r="H85" s="57">
        <f t="shared" si="1"/>
        <v>3548.96</v>
      </c>
    </row>
    <row r="86" spans="1:8" ht="24.75" customHeight="1" x14ac:dyDescent="0.25">
      <c r="A86" s="54" t="str">
        <f>'0530'!E85</f>
        <v>GEOVANA CARDOSO DE BRITO</v>
      </c>
      <c r="B86" s="55" t="str">
        <f>'0530'!AQ85</f>
        <v>Técnico de Enfermagem I</v>
      </c>
      <c r="C86" s="56">
        <f>'0530'!AS85</f>
        <v>45061</v>
      </c>
      <c r="D86" s="57">
        <f>'0530'!L85+'0530'!K85</f>
        <v>0</v>
      </c>
      <c r="E86" s="57">
        <f>'0530'!I85+'0530'!H85</f>
        <v>0</v>
      </c>
      <c r="F86" s="57">
        <f>'0530'!G85+'0530'!M85+'0530'!N85+'0530'!O85+'0530'!AA85+'0530'!AX85+'0530'!AY85+'0530'!AZ85+'0530'!CD85+'0530'!CE85+'0530'!CF85+'0530'!CG85+'0530'!CH85+'0530'!CI85+'0530'!CJ85+'0530'!CN85+'0530'!CO85+'0530'!CR85+'0530'!CS85+'0530'!CU85</f>
        <v>3009.05</v>
      </c>
      <c r="G86" s="57">
        <f>'0530'!P85+'0530'!R85+'0530'!S85+'0530'!BA85+'0530'!BB85+'0530'!BC85+'0530'!BE85+'0530'!BF85+'0530'!CA85+'0530'!CY85+'0530'!DA85+'0530'!DC85+'0530'!DK85</f>
        <v>286.37</v>
      </c>
      <c r="H86" s="57">
        <f t="shared" si="1"/>
        <v>2722.6800000000003</v>
      </c>
    </row>
    <row r="87" spans="1:8" ht="24.75" customHeight="1" x14ac:dyDescent="0.25">
      <c r="A87" s="54" t="str">
        <f>'0530'!E86</f>
        <v>GEOVANNA DE MELLO RIBEIRO</v>
      </c>
      <c r="B87" s="55" t="str">
        <f>'0530'!AQ86</f>
        <v>Assistente de Faturamento</v>
      </c>
      <c r="C87" s="56">
        <f>'0530'!AS86</f>
        <v>44375</v>
      </c>
      <c r="D87" s="57">
        <f>'0530'!L86+'0530'!K86</f>
        <v>0</v>
      </c>
      <c r="E87" s="57">
        <f>'0530'!I86+'0530'!H86</f>
        <v>0</v>
      </c>
      <c r="F87" s="57">
        <f>'0530'!G86+'0530'!M86+'0530'!N86+'0530'!O86+'0530'!AA86+'0530'!AX86+'0530'!AY86+'0530'!AZ86+'0530'!CD86+'0530'!CE86+'0530'!CF86+'0530'!CG86+'0530'!CH86+'0530'!CI86+'0530'!CJ86+'0530'!CN86+'0530'!CO86+'0530'!CR86+'0530'!CS86+'0530'!CU86</f>
        <v>1872.75</v>
      </c>
      <c r="G87" s="57">
        <f>'0530'!P86+'0530'!R86+'0530'!S86+'0530'!BA86+'0530'!BB86+'0530'!BC86+'0530'!BE86+'0530'!BF86+'0530'!CA86+'0530'!CY86+'0530'!DA86+'0530'!DC86+'0530'!DK86</f>
        <v>153.36000000000001</v>
      </c>
      <c r="H87" s="57">
        <f t="shared" si="1"/>
        <v>1719.3899999999999</v>
      </c>
    </row>
    <row r="88" spans="1:8" ht="24.75" customHeight="1" x14ac:dyDescent="0.25">
      <c r="A88" s="54" t="str">
        <f>'0530'!E87</f>
        <v>GEOVANNA LUIZA DANTAS COELHO</v>
      </c>
      <c r="B88" s="55" t="str">
        <f>'0530'!AQ87</f>
        <v>Técnico de Enfermagem I</v>
      </c>
      <c r="C88" s="56">
        <f>'0530'!AS87</f>
        <v>45239</v>
      </c>
      <c r="D88" s="57">
        <f>'0530'!L87+'0530'!K87</f>
        <v>0</v>
      </c>
      <c r="E88" s="57">
        <f>'0530'!I87+'0530'!H87</f>
        <v>0</v>
      </c>
      <c r="F88" s="57">
        <f>'0530'!G87+'0530'!M87+'0530'!N87+'0530'!O87+'0530'!AA87+'0530'!AX87+'0530'!AY87+'0530'!AZ87+'0530'!CD87+'0530'!CE87+'0530'!CF87+'0530'!CG87+'0530'!CH87+'0530'!CI87+'0530'!CJ87+'0530'!CN87+'0530'!CO87+'0530'!CR87+'0530'!CS87+'0530'!CU87</f>
        <v>3185.98</v>
      </c>
      <c r="G88" s="57">
        <f>'0530'!P87+'0530'!R87+'0530'!S87+'0530'!BA87+'0530'!BB87+'0530'!BC87+'0530'!BE87+'0530'!BF87+'0530'!CA87+'0530'!CY87+'0530'!DA87+'0530'!DC87+'0530'!DK87</f>
        <v>321.74</v>
      </c>
      <c r="H88" s="57">
        <f t="shared" si="1"/>
        <v>2864.24</v>
      </c>
    </row>
    <row r="89" spans="1:8" ht="24.75" customHeight="1" x14ac:dyDescent="0.25">
      <c r="A89" s="54" t="str">
        <f>'0530'!E88</f>
        <v>GESIELLY HELIENAY FERNANDES DA SILVA</v>
      </c>
      <c r="B89" s="55" t="str">
        <f>'0530'!AQ88</f>
        <v>Técnico de Enfermagem I</v>
      </c>
      <c r="C89" s="56">
        <f>'0530'!AS88</f>
        <v>44020</v>
      </c>
      <c r="D89" s="57">
        <f>'0530'!L88+'0530'!K88</f>
        <v>0</v>
      </c>
      <c r="E89" s="57">
        <f>'0530'!I88+'0530'!H88</f>
        <v>0</v>
      </c>
      <c r="F89" s="57">
        <f>'0530'!G88+'0530'!M88+'0530'!N88+'0530'!O88+'0530'!AA88+'0530'!AX88+'0530'!AY88+'0530'!AZ88+'0530'!CD88+'0530'!CE88+'0530'!CF88+'0530'!CG88+'0530'!CH88+'0530'!CI88+'0530'!CJ88+'0530'!CN88+'0530'!CO88+'0530'!CR88+'0530'!CS88+'0530'!CU88</f>
        <v>3366.8600000000006</v>
      </c>
      <c r="G89" s="57">
        <f>'0530'!P88+'0530'!R88+'0530'!S88+'0530'!BA88+'0530'!BB88+'0530'!BC88+'0530'!BE88+'0530'!BF88+'0530'!CA88+'0530'!CY88+'0530'!DA88+'0530'!DC88+'0530'!DK88</f>
        <v>380.79999999999995</v>
      </c>
      <c r="H89" s="57">
        <f t="shared" si="1"/>
        <v>2986.0600000000004</v>
      </c>
    </row>
    <row r="90" spans="1:8" ht="24.75" customHeight="1" x14ac:dyDescent="0.25">
      <c r="A90" s="54" t="str">
        <f>'0530'!E89</f>
        <v>GESSICA BUENO XAVIER SIMAO</v>
      </c>
      <c r="B90" s="55" t="str">
        <f>'0530'!AQ89</f>
        <v>Assistente Administrativo III</v>
      </c>
      <c r="C90" s="56">
        <f>'0530'!AS89</f>
        <v>44571</v>
      </c>
      <c r="D90" s="57">
        <f>'0530'!L89+'0530'!K89</f>
        <v>0</v>
      </c>
      <c r="E90" s="57">
        <f>'0530'!I89+'0530'!H89</f>
        <v>0</v>
      </c>
      <c r="F90" s="57">
        <f>'0530'!G89+'0530'!M89+'0530'!N89+'0530'!O89+'0530'!AA89+'0530'!AX89+'0530'!AY89+'0530'!AZ89+'0530'!CD89+'0530'!CE89+'0530'!CF89+'0530'!CG89+'0530'!CH89+'0530'!CI89+'0530'!CJ89+'0530'!CN89+'0530'!CO89+'0530'!CR89+'0530'!CS89+'0530'!CU89</f>
        <v>2557.9100000000003</v>
      </c>
      <c r="G90" s="57">
        <f>'0530'!P89+'0530'!R89+'0530'!S89+'0530'!BA89+'0530'!BB89+'0530'!BC89+'0530'!BE89+'0530'!BF89+'0530'!CA89+'0530'!CY89+'0530'!DA89+'0530'!DC89+'0530'!DK89</f>
        <v>213.78</v>
      </c>
      <c r="H90" s="57">
        <f t="shared" si="1"/>
        <v>2344.13</v>
      </c>
    </row>
    <row r="91" spans="1:8" ht="24" customHeight="1" x14ac:dyDescent="0.25">
      <c r="A91" s="54" t="str">
        <f>'0530'!E90</f>
        <v>GILDERLANE RODRIGUES PEREIRA</v>
      </c>
      <c r="B91" s="55" t="str">
        <f>'0530'!AQ90</f>
        <v>Assistente de Farmacia I</v>
      </c>
      <c r="C91" s="56">
        <f>'0530'!AS90</f>
        <v>44144</v>
      </c>
      <c r="D91" s="57">
        <f>'0530'!L90+'0530'!K90</f>
        <v>1946.41</v>
      </c>
      <c r="E91" s="57">
        <f>'0530'!I90+'0530'!H90</f>
        <v>0</v>
      </c>
      <c r="F91" s="57">
        <f>'0530'!G90+'0530'!M90+'0530'!N90+'0530'!O90+'0530'!AA90+'0530'!AX90+'0530'!AY90+'0530'!AZ90+'0530'!CD90+'0530'!CE90+'0530'!CF90+'0530'!CG90+'0530'!CH90+'0530'!CI90+'0530'!CJ90+'0530'!CN90+'0530'!CO90+'0530'!CR90+'0530'!CS90+'0530'!CU90</f>
        <v>716.55</v>
      </c>
      <c r="G91" s="57">
        <f>'0530'!P90+'0530'!R90+'0530'!S90+'0530'!BA90+'0530'!BB90+'0530'!BC90+'0530'!BE90+'0530'!BF90+'0530'!CA90+'0530'!CY90+'0530'!DA90+'0530'!DC90+'0530'!DK90</f>
        <v>2605.1800000000003</v>
      </c>
      <c r="H91" s="57">
        <f t="shared" si="1"/>
        <v>57.779999999999745</v>
      </c>
    </row>
    <row r="92" spans="1:8" ht="24" customHeight="1" x14ac:dyDescent="0.25">
      <c r="A92" s="54" t="str">
        <f>'0530'!E91</f>
        <v>GILMAR SOARES DA SILVA FILHO</v>
      </c>
      <c r="B92" s="55" t="str">
        <f>'0530'!AQ91</f>
        <v>Técnico de Enfermagem I</v>
      </c>
      <c r="C92" s="56">
        <f>'0530'!AS91</f>
        <v>44963</v>
      </c>
      <c r="D92" s="57">
        <f>'0530'!L91+'0530'!K91</f>
        <v>0</v>
      </c>
      <c r="E92" s="57">
        <f>'0530'!I91+'0530'!H91</f>
        <v>0</v>
      </c>
      <c r="F92" s="57">
        <f>'0530'!G91+'0530'!M91+'0530'!N91+'0530'!O91+'0530'!AA91+'0530'!AX91+'0530'!AY91+'0530'!AZ91+'0530'!CD91+'0530'!CE91+'0530'!CF91+'0530'!CG91+'0530'!CH91+'0530'!CI91+'0530'!CJ91+'0530'!CN91+'0530'!CO91+'0530'!CR91+'0530'!CS91+'0530'!CU91</f>
        <v>3186.86</v>
      </c>
      <c r="G92" s="57">
        <f>'0530'!P91+'0530'!R91+'0530'!S91+'0530'!BA91+'0530'!BB91+'0530'!BC91+'0530'!BE91+'0530'!BF91+'0530'!CA91+'0530'!CY91+'0530'!DA91+'0530'!DC91+'0530'!DK91</f>
        <v>484.97</v>
      </c>
      <c r="H92" s="57">
        <f t="shared" si="1"/>
        <v>2701.8900000000003</v>
      </c>
    </row>
    <row r="93" spans="1:8" ht="24" customHeight="1" x14ac:dyDescent="0.25">
      <c r="A93" s="54" t="str">
        <f>'0530'!E92</f>
        <v>GISLAINE GOMES DOS SANTOS</v>
      </c>
      <c r="B93" s="55" t="str">
        <f>'0530'!AQ92</f>
        <v>Técnico de Enfermagem I</v>
      </c>
      <c r="C93" s="56">
        <f>'0530'!AS92</f>
        <v>41821</v>
      </c>
      <c r="D93" s="57">
        <f>'0530'!L92+'0530'!K92</f>
        <v>0</v>
      </c>
      <c r="E93" s="57">
        <f>'0530'!I92+'0530'!H92</f>
        <v>0</v>
      </c>
      <c r="F93" s="57">
        <f>'0530'!G92+'0530'!M92+'0530'!N92+'0530'!O92+'0530'!AA92+'0530'!AX92+'0530'!AY92+'0530'!AZ92+'0530'!CD92+'0530'!CE92+'0530'!CF92+'0530'!CG92+'0530'!CH92+'0530'!CI92+'0530'!CJ92+'0530'!CN92+'0530'!CO92+'0530'!CR92+'0530'!CS92+'0530'!CU92</f>
        <v>3603.63</v>
      </c>
      <c r="G93" s="57">
        <f>'0530'!P92+'0530'!R92+'0530'!S92+'0530'!BA92+'0530'!BB92+'0530'!BC92+'0530'!BE92+'0530'!BF92+'0530'!CA92+'0530'!CY92+'0530'!DA92+'0530'!DC92+'0530'!DK92</f>
        <v>456.92</v>
      </c>
      <c r="H93" s="57">
        <f t="shared" si="1"/>
        <v>3146.71</v>
      </c>
    </row>
    <row r="94" spans="1:8" ht="24" customHeight="1" x14ac:dyDescent="0.25">
      <c r="A94" s="54" t="str">
        <f>'0530'!E93</f>
        <v>GRACIELLE DE SOUZA TEIXEIRA</v>
      </c>
      <c r="B94" s="55" t="str">
        <f>'0530'!AQ93</f>
        <v>Técnico de Enfermagem I</v>
      </c>
      <c r="C94" s="56">
        <f>'0530'!AS93</f>
        <v>43801</v>
      </c>
      <c r="D94" s="57">
        <f>'0530'!L93+'0530'!K93</f>
        <v>384.67</v>
      </c>
      <c r="E94" s="57">
        <f>'0530'!I93+'0530'!H93</f>
        <v>0</v>
      </c>
      <c r="F94" s="57">
        <f>'0530'!G93+'0530'!M93+'0530'!N93+'0530'!O93+'0530'!AA93+'0530'!AX93+'0530'!AY93+'0530'!AZ93+'0530'!CD93+'0530'!CE93+'0530'!CF93+'0530'!CG93+'0530'!CH93+'0530'!CI93+'0530'!CJ93+'0530'!CN93+'0530'!CO93+'0530'!CR93+'0530'!CS93+'0530'!CU93</f>
        <v>3506.4299999999994</v>
      </c>
      <c r="G94" s="57">
        <f>'0530'!P93+'0530'!R93+'0530'!S93+'0530'!BA93+'0530'!BB93+'0530'!BC93+'0530'!BE93+'0530'!BF93+'0530'!CA93+'0530'!CY93+'0530'!DA93+'0530'!DC93+'0530'!DK93</f>
        <v>1014.16</v>
      </c>
      <c r="H94" s="57">
        <f t="shared" si="1"/>
        <v>2876.9399999999996</v>
      </c>
    </row>
    <row r="95" spans="1:8" ht="24" customHeight="1" x14ac:dyDescent="0.25">
      <c r="A95" s="54" t="str">
        <f>'0530'!E94</f>
        <v>GUARACYARA GONCALVES DE OLIVEIRA</v>
      </c>
      <c r="B95" s="55" t="str">
        <f>'0530'!AQ94</f>
        <v>Técnico de Enfermagem I</v>
      </c>
      <c r="C95" s="56">
        <f>'0530'!AS94</f>
        <v>44300</v>
      </c>
      <c r="D95" s="57">
        <f>'0530'!L94+'0530'!K94</f>
        <v>0</v>
      </c>
      <c r="E95" s="57">
        <f>'0530'!I94+'0530'!H94</f>
        <v>0</v>
      </c>
      <c r="F95" s="57">
        <f>'0530'!G94+'0530'!M94+'0530'!N94+'0530'!O94+'0530'!AA94+'0530'!AX94+'0530'!AY94+'0530'!AZ94+'0530'!CD94+'0530'!CE94+'0530'!CF94+'0530'!CG94+'0530'!CH94+'0530'!CI94+'0530'!CJ94+'0530'!CN94+'0530'!CO94+'0530'!CR94+'0530'!CS94+'0530'!CU94</f>
        <v>0</v>
      </c>
      <c r="G95" s="57">
        <f>'0530'!P94+'0530'!R94+'0530'!S94+'0530'!BA94+'0530'!BB94+'0530'!BC94+'0530'!BE94+'0530'!BF94+'0530'!CA94+'0530'!CY94+'0530'!DA94+'0530'!DC94+'0530'!DK94</f>
        <v>0</v>
      </c>
      <c r="H95" s="57">
        <f t="shared" si="1"/>
        <v>0</v>
      </c>
    </row>
    <row r="96" spans="1:8" ht="24" customHeight="1" x14ac:dyDescent="0.25">
      <c r="A96" s="54" t="str">
        <f>'0530'!E95</f>
        <v>HELIDA ALVES DIAS</v>
      </c>
      <c r="B96" s="55" t="str">
        <f>'0530'!AQ95</f>
        <v>Técnico de Enfermagem I</v>
      </c>
      <c r="C96" s="56">
        <f>'0530'!AS95</f>
        <v>45111</v>
      </c>
      <c r="D96" s="57">
        <f>'0530'!L95+'0530'!K95</f>
        <v>0</v>
      </c>
      <c r="E96" s="57">
        <f>'0530'!I95+'0530'!H95</f>
        <v>0</v>
      </c>
      <c r="F96" s="57">
        <f>'0530'!G95+'0530'!M95+'0530'!N95+'0530'!O95+'0530'!AA95+'0530'!AX95+'0530'!AY95+'0530'!AZ95+'0530'!CD95+'0530'!CE95+'0530'!CF95+'0530'!CG95+'0530'!CH95+'0530'!CI95+'0530'!CJ95+'0530'!CN95+'0530'!CO95+'0530'!CR95+'0530'!CS95+'0530'!CU95</f>
        <v>3778.88</v>
      </c>
      <c r="G96" s="57">
        <f>'0530'!P95+'0530'!R95+'0530'!S95+'0530'!BA95+'0530'!BB95+'0530'!BC95+'0530'!BE95+'0530'!BF95+'0530'!CA95+'0530'!CY95+'0530'!DA95+'0530'!DC95+'0530'!DK95</f>
        <v>468.08</v>
      </c>
      <c r="H96" s="57">
        <f t="shared" si="1"/>
        <v>3310.8</v>
      </c>
    </row>
    <row r="97" spans="1:8" ht="24" customHeight="1" x14ac:dyDescent="0.25">
      <c r="A97" s="54" t="str">
        <f>'0530'!E96</f>
        <v>HELLEN CAROLINNE ROSA DE BRITO</v>
      </c>
      <c r="B97" s="55" t="str">
        <f>'0530'!AQ96</f>
        <v>Enfermeiro I</v>
      </c>
      <c r="C97" s="56">
        <f>'0530'!AS96</f>
        <v>43152</v>
      </c>
      <c r="D97" s="57">
        <f>'0530'!L96+'0530'!K96</f>
        <v>0</v>
      </c>
      <c r="E97" s="57">
        <f>'0530'!I96+'0530'!H96</f>
        <v>0</v>
      </c>
      <c r="F97" s="57">
        <f>'0530'!G96+'0530'!M96+'0530'!N96+'0530'!O96+'0530'!AA96+'0530'!AX96+'0530'!AY96+'0530'!AZ96+'0530'!CD96+'0530'!CE96+'0530'!CF96+'0530'!CG96+'0530'!CH96+'0530'!CI96+'0530'!CJ96+'0530'!CN96+'0530'!CO96+'0530'!CR96+'0530'!CS96+'0530'!CU96</f>
        <v>5252.48</v>
      </c>
      <c r="G97" s="57">
        <f>'0530'!P96+'0530'!R96+'0530'!S96+'0530'!BA96+'0530'!BB96+'0530'!BC96+'0530'!BE96+'0530'!BF96+'0530'!CA96+'0530'!CY96+'0530'!DA96+'0530'!DC96+'0530'!DK96</f>
        <v>1002.84</v>
      </c>
      <c r="H97" s="57">
        <f t="shared" si="1"/>
        <v>4249.6399999999994</v>
      </c>
    </row>
    <row r="98" spans="1:8" ht="24" customHeight="1" x14ac:dyDescent="0.25">
      <c r="A98" s="54" t="str">
        <f>'0530'!E97</f>
        <v>HELOISA RODRIGUES SOUSA</v>
      </c>
      <c r="B98" s="55" t="str">
        <f>'0530'!AQ97</f>
        <v>Técnico de Enfermagem I</v>
      </c>
      <c r="C98" s="56">
        <f>'0530'!AS97</f>
        <v>44851</v>
      </c>
      <c r="D98" s="57">
        <f>'0530'!L97+'0530'!K97</f>
        <v>0</v>
      </c>
      <c r="E98" s="57">
        <f>'0530'!I97+'0530'!H97</f>
        <v>0</v>
      </c>
      <c r="F98" s="57">
        <f>'0530'!G97+'0530'!M97+'0530'!N97+'0530'!O97+'0530'!AA97+'0530'!AX97+'0530'!AY97+'0530'!AZ97+'0530'!CD97+'0530'!CE97+'0530'!CF97+'0530'!CG97+'0530'!CH97+'0530'!CI97+'0530'!CJ97+'0530'!CN97+'0530'!CO97+'0530'!CR97+'0530'!CS97+'0530'!CU97</f>
        <v>4318.93</v>
      </c>
      <c r="G98" s="57">
        <f>'0530'!P97+'0530'!R97+'0530'!S97+'0530'!BA97+'0530'!BB97+'0530'!BC97+'0530'!BE97+'0530'!BF97+'0530'!CA97+'0530'!CY97+'0530'!DA97+'0530'!DC97+'0530'!DK97</f>
        <v>624.68999999999994</v>
      </c>
      <c r="H98" s="57">
        <f t="shared" si="1"/>
        <v>3694.2400000000002</v>
      </c>
    </row>
    <row r="99" spans="1:8" ht="24" customHeight="1" x14ac:dyDescent="0.25">
      <c r="A99" s="54" t="str">
        <f>'0530'!E98</f>
        <v>HERICA PEREIRA GUIMARAES</v>
      </c>
      <c r="B99" s="55" t="str">
        <f>'0530'!AQ98</f>
        <v>Técnico de Enfermagem I</v>
      </c>
      <c r="C99" s="56">
        <f>'0530'!AS98</f>
        <v>43802</v>
      </c>
      <c r="D99" s="57">
        <f>'0530'!L98+'0530'!K98</f>
        <v>0</v>
      </c>
      <c r="E99" s="57">
        <f>'0530'!I98+'0530'!H98</f>
        <v>0</v>
      </c>
      <c r="F99" s="57">
        <f>'0530'!G98+'0530'!M98+'0530'!N98+'0530'!O98+'0530'!AA98+'0530'!AX98+'0530'!AY98+'0530'!AZ98+'0530'!CD98+'0530'!CE98+'0530'!CF98+'0530'!CG98+'0530'!CH98+'0530'!CI98+'0530'!CJ98+'0530'!CN98+'0530'!CO98+'0530'!CR98+'0530'!CS98+'0530'!CU98</f>
        <v>4378.0899999999992</v>
      </c>
      <c r="G99" s="57">
        <f>'0530'!P98+'0530'!R98+'0530'!S98+'0530'!BA98+'0530'!BB98+'0530'!BC98+'0530'!BE98+'0530'!BF98+'0530'!CA98+'0530'!CY98+'0530'!DA98+'0530'!DC98+'0530'!DK98</f>
        <v>659.13</v>
      </c>
      <c r="H99" s="57">
        <f t="shared" si="1"/>
        <v>3718.9599999999991</v>
      </c>
    </row>
    <row r="100" spans="1:8" ht="24" customHeight="1" x14ac:dyDescent="0.25">
      <c r="A100" s="54" t="str">
        <f>'0530'!E99</f>
        <v>HUGO LEONARDO DE SOUZA BORGES</v>
      </c>
      <c r="B100" s="55" t="str">
        <f>'0530'!AQ99</f>
        <v>Enfermeiro I</v>
      </c>
      <c r="C100" s="56">
        <f>'0530'!AS99</f>
        <v>43819</v>
      </c>
      <c r="D100" s="57">
        <f>'0530'!L99+'0530'!K99</f>
        <v>0</v>
      </c>
      <c r="E100" s="57">
        <f>'0530'!I99+'0530'!H99</f>
        <v>0</v>
      </c>
      <c r="F100" s="57">
        <f>'0530'!G99+'0530'!M99+'0530'!N99+'0530'!O99+'0530'!AA99+'0530'!AX99+'0530'!AY99+'0530'!AZ99+'0530'!CD99+'0530'!CE99+'0530'!CF99+'0530'!CG99+'0530'!CH99+'0530'!CI99+'0530'!CJ99+'0530'!CN99+'0530'!CO99+'0530'!CR99+'0530'!CS99+'0530'!CU99</f>
        <v>5097.6799999999994</v>
      </c>
      <c r="G100" s="57">
        <f>'0530'!P99+'0530'!R99+'0530'!S99+'0530'!BA99+'0530'!BB99+'0530'!BC99+'0530'!BE99+'0530'!BF99+'0530'!CA99+'0530'!CY99+'0530'!DA99+'0530'!DC99+'0530'!DK99</f>
        <v>907.13</v>
      </c>
      <c r="H100" s="57">
        <f t="shared" si="1"/>
        <v>4190.5499999999993</v>
      </c>
    </row>
    <row r="101" spans="1:8" ht="24" customHeight="1" x14ac:dyDescent="0.25">
      <c r="A101" s="54" t="str">
        <f>'0530'!E100</f>
        <v>ILANA DE FATIMA DE PAULA</v>
      </c>
      <c r="B101" s="55" t="str">
        <f>'0530'!AQ100</f>
        <v>Técnico de Enfermagem I</v>
      </c>
      <c r="C101" s="56">
        <f>'0530'!AS100</f>
        <v>45019</v>
      </c>
      <c r="D101" s="57">
        <f>'0530'!L100+'0530'!K100</f>
        <v>0</v>
      </c>
      <c r="E101" s="57">
        <f>'0530'!I100+'0530'!H100</f>
        <v>0</v>
      </c>
      <c r="F101" s="57">
        <f>'0530'!G100+'0530'!M100+'0530'!N100+'0530'!O100+'0530'!AA100+'0530'!AX100+'0530'!AY100+'0530'!AZ100+'0530'!CD100+'0530'!CE100+'0530'!CF100+'0530'!CG100+'0530'!CH100+'0530'!CI100+'0530'!CJ100+'0530'!CN100+'0530'!CO100+'0530'!CR100+'0530'!CS100+'0530'!CU100</f>
        <v>3927.7200000000003</v>
      </c>
      <c r="G101" s="57">
        <f>'0530'!P100+'0530'!R100+'0530'!S100+'0530'!BA100+'0530'!BB100+'0530'!BC100+'0530'!BE100+'0530'!BF100+'0530'!CA100+'0530'!CY100+'0530'!DA100+'0530'!DC100+'0530'!DK100</f>
        <v>508.98</v>
      </c>
      <c r="H101" s="57">
        <f t="shared" si="1"/>
        <v>3418.7400000000002</v>
      </c>
    </row>
    <row r="102" spans="1:8" ht="24" customHeight="1" x14ac:dyDescent="0.25">
      <c r="A102" s="54" t="str">
        <f>'0530'!E101</f>
        <v>ILZEANE MOREIRA DA SILVA SOARES</v>
      </c>
      <c r="B102" s="55" t="str">
        <f>'0530'!AQ101</f>
        <v>Enfermeiro I</v>
      </c>
      <c r="C102" s="56">
        <f>'0530'!AS101</f>
        <v>44503</v>
      </c>
      <c r="D102" s="57">
        <f>'0530'!L101+'0530'!K101</f>
        <v>0</v>
      </c>
      <c r="E102" s="57">
        <f>'0530'!I101+'0530'!H101</f>
        <v>0</v>
      </c>
      <c r="F102" s="57">
        <f>'0530'!G101+'0530'!M101+'0530'!N101+'0530'!O101+'0530'!AA101+'0530'!AX101+'0530'!AY101+'0530'!AZ101+'0530'!CD101+'0530'!CE101+'0530'!CF101+'0530'!CG101+'0530'!CH101+'0530'!CI101+'0530'!CJ101+'0530'!CN101+'0530'!CO101+'0530'!CR101+'0530'!CS101+'0530'!CU101</f>
        <v>4451.16</v>
      </c>
      <c r="G102" s="57">
        <f>'0530'!P101+'0530'!R101+'0530'!S101+'0530'!BA101+'0530'!BB101+'0530'!BC101+'0530'!BE101+'0530'!BF101+'0530'!CA101+'0530'!CY101+'0530'!DA101+'0530'!DC101+'0530'!DK101</f>
        <v>672.95</v>
      </c>
      <c r="H102" s="57">
        <f t="shared" si="1"/>
        <v>3778.21</v>
      </c>
    </row>
    <row r="103" spans="1:8" ht="24" customHeight="1" x14ac:dyDescent="0.25">
      <c r="A103" s="54" t="str">
        <f>'0530'!E102</f>
        <v>ISABELLA BARROS DA SILVA</v>
      </c>
      <c r="B103" s="55" t="str">
        <f>'0530'!AQ102</f>
        <v>Auxiliar Adm - Aprendiz I</v>
      </c>
      <c r="C103" s="56">
        <f>'0530'!AS102</f>
        <v>44879</v>
      </c>
      <c r="D103" s="57">
        <f>'0530'!L102+'0530'!K102</f>
        <v>0</v>
      </c>
      <c r="E103" s="57">
        <f>'0530'!I102+'0530'!H102</f>
        <v>0</v>
      </c>
      <c r="F103" s="57">
        <f>'0530'!G102+'0530'!M102+'0530'!N102+'0530'!O102+'0530'!AA102+'0530'!AX102+'0530'!AY102+'0530'!AZ102+'0530'!CD102+'0530'!CE102+'0530'!CF102+'0530'!CG102+'0530'!CH102+'0530'!CI102+'0530'!CJ102+'0530'!CN102+'0530'!CO102+'0530'!CR102+'0530'!CS102+'0530'!CU102</f>
        <v>1245.1300000000001</v>
      </c>
      <c r="G103" s="57">
        <f>'0530'!P102+'0530'!R102+'0530'!S102+'0530'!BA102+'0530'!BB102+'0530'!BC102+'0530'!BE102+'0530'!BF102+'0530'!CA102+'0530'!CY102+'0530'!DA102+'0530'!DC102+'0530'!DK102</f>
        <v>227.91</v>
      </c>
      <c r="H103" s="57">
        <f t="shared" si="1"/>
        <v>1017.2200000000001</v>
      </c>
    </row>
    <row r="104" spans="1:8" ht="24" customHeight="1" x14ac:dyDescent="0.25">
      <c r="A104" s="54" t="str">
        <f>'0530'!E103</f>
        <v>ISADORA GONCALVES DE QUEIROZ</v>
      </c>
      <c r="B104" s="55" t="str">
        <f>'0530'!AQ103</f>
        <v>Odontologo</v>
      </c>
      <c r="C104" s="56">
        <f>'0530'!AS103</f>
        <v>45019</v>
      </c>
      <c r="D104" s="57">
        <f>'0530'!L103+'0530'!K103</f>
        <v>0</v>
      </c>
      <c r="E104" s="57">
        <f>'0530'!I103+'0530'!H103</f>
        <v>0</v>
      </c>
      <c r="F104" s="57">
        <f>'0530'!G103+'0530'!M103+'0530'!N103+'0530'!O103+'0530'!AA103+'0530'!AX103+'0530'!AY103+'0530'!AZ103+'0530'!CD103+'0530'!CE103+'0530'!CF103+'0530'!CG103+'0530'!CH103+'0530'!CI103+'0530'!CJ103+'0530'!CN103+'0530'!CO103+'0530'!CR103+'0530'!CS103+'0530'!CU103</f>
        <v>4758.08</v>
      </c>
      <c r="G104" s="57">
        <f>'0530'!P103+'0530'!R103+'0530'!S103+'0530'!BA103+'0530'!BB103+'0530'!BC103+'0530'!BE103+'0530'!BF103+'0530'!CA103+'0530'!CY103+'0530'!DA103+'0530'!DC103+'0530'!DK103</f>
        <v>784.98</v>
      </c>
      <c r="H104" s="57">
        <f t="shared" si="1"/>
        <v>3973.1</v>
      </c>
    </row>
    <row r="105" spans="1:8" ht="24" customHeight="1" x14ac:dyDescent="0.25">
      <c r="A105" s="54" t="str">
        <f>'0530'!E104</f>
        <v>IZABELLA BORGES DOS SANTOS</v>
      </c>
      <c r="B105" s="55" t="str">
        <f>'0530'!AQ104</f>
        <v>Tecnico de Laboratorio II</v>
      </c>
      <c r="C105" s="56">
        <f>'0530'!AS104</f>
        <v>44326</v>
      </c>
      <c r="D105" s="57">
        <f>'0530'!L104+'0530'!K104</f>
        <v>0</v>
      </c>
      <c r="E105" s="57">
        <f>'0530'!I104+'0530'!H104</f>
        <v>0</v>
      </c>
      <c r="F105" s="57">
        <f>'0530'!G104+'0530'!M104+'0530'!N104+'0530'!O104+'0530'!AA104+'0530'!AX104+'0530'!AY104+'0530'!AZ104+'0530'!CD104+'0530'!CE104+'0530'!CF104+'0530'!CG104+'0530'!CH104+'0530'!CI104+'0530'!CJ104+'0530'!CN104+'0530'!CO104+'0530'!CR104+'0530'!CS104+'0530'!CU104</f>
        <v>2871.16</v>
      </c>
      <c r="G105" s="57">
        <f>'0530'!P104+'0530'!R104+'0530'!S104+'0530'!BA104+'0530'!BB104+'0530'!BC104+'0530'!BE104+'0530'!BF104+'0530'!CA104+'0530'!CY104+'0530'!DA104+'0530'!DC104+'0530'!DK104</f>
        <v>266.69</v>
      </c>
      <c r="H105" s="57">
        <f t="shared" si="1"/>
        <v>2604.4699999999998</v>
      </c>
    </row>
    <row r="106" spans="1:8" ht="24" customHeight="1" x14ac:dyDescent="0.25">
      <c r="A106" s="54" t="str">
        <f>'0530'!E105</f>
        <v>IZABELLA PEREIRA DE CASTRO</v>
      </c>
      <c r="B106" s="55" t="str">
        <f>'0530'!AQ105</f>
        <v>Assistente de Farmacia I</v>
      </c>
      <c r="C106" s="56">
        <f>'0530'!AS105</f>
        <v>45082</v>
      </c>
      <c r="D106" s="57">
        <f>'0530'!L105+'0530'!K105</f>
        <v>0</v>
      </c>
      <c r="E106" s="57">
        <f>'0530'!I105+'0530'!H105</f>
        <v>0</v>
      </c>
      <c r="F106" s="57">
        <f>'0530'!G105+'0530'!M105+'0530'!N105+'0530'!O105+'0530'!AA105+'0530'!AX105+'0530'!AY105+'0530'!AZ105+'0530'!CD105+'0530'!CE105+'0530'!CF105+'0530'!CG105+'0530'!CH105+'0530'!CI105+'0530'!CJ105+'0530'!CN105+'0530'!CO105+'0530'!CR105+'0530'!CS105+'0530'!CU105</f>
        <v>1986.3199999999997</v>
      </c>
      <c r="G106" s="57">
        <f>'0530'!P105+'0530'!R105+'0530'!S105+'0530'!BA105+'0530'!BB105+'0530'!BC105+'0530'!BE105+'0530'!BF105+'0530'!CA105+'0530'!CY105+'0530'!DA105+'0530'!DC105+'0530'!DK105</f>
        <v>253.1</v>
      </c>
      <c r="H106" s="57">
        <f t="shared" si="1"/>
        <v>1733.2199999999998</v>
      </c>
    </row>
    <row r="107" spans="1:8" ht="24" customHeight="1" x14ac:dyDescent="0.25">
      <c r="A107" s="54" t="str">
        <f>'0530'!E106</f>
        <v>JACKELINE QUINTINO CALASSA</v>
      </c>
      <c r="B107" s="55" t="str">
        <f>'0530'!AQ106</f>
        <v>Enfermeiro I</v>
      </c>
      <c r="C107" s="56">
        <f>'0530'!AS106</f>
        <v>43647</v>
      </c>
      <c r="D107" s="57">
        <f>'0530'!L106+'0530'!K106</f>
        <v>0</v>
      </c>
      <c r="E107" s="57">
        <f>'0530'!I106+'0530'!H106</f>
        <v>0</v>
      </c>
      <c r="F107" s="57">
        <f>'0530'!G106+'0530'!M106+'0530'!N106+'0530'!O106+'0530'!AA106+'0530'!AX106+'0530'!AY106+'0530'!AZ106+'0530'!CD106+'0530'!CE106+'0530'!CF106+'0530'!CG106+'0530'!CH106+'0530'!CI106+'0530'!CJ106+'0530'!CN106+'0530'!CO106+'0530'!CR106+'0530'!CS106+'0530'!CU106</f>
        <v>4275.9400000000005</v>
      </c>
      <c r="G107" s="57">
        <f>'0530'!P106+'0530'!R106+'0530'!S106+'0530'!BA106+'0530'!BB106+'0530'!BC106+'0530'!BE106+'0530'!BF106+'0530'!CA106+'0530'!CY106+'0530'!DA106+'0530'!DC106+'0530'!DK106</f>
        <v>608.89</v>
      </c>
      <c r="H107" s="57">
        <f t="shared" si="1"/>
        <v>3667.0500000000006</v>
      </c>
    </row>
    <row r="108" spans="1:8" ht="24" customHeight="1" x14ac:dyDescent="0.25">
      <c r="A108" s="54" t="str">
        <f>'0530'!E107</f>
        <v>JADER PAULO SILVA</v>
      </c>
      <c r="B108" s="55" t="str">
        <f>'0530'!AQ107</f>
        <v>Técnico de Enfermagem I</v>
      </c>
      <c r="C108" s="56">
        <f>'0530'!AS107</f>
        <v>44935</v>
      </c>
      <c r="D108" s="57">
        <f>'0530'!L107+'0530'!K107</f>
        <v>0</v>
      </c>
      <c r="E108" s="57">
        <f>'0530'!I107+'0530'!H107</f>
        <v>0</v>
      </c>
      <c r="F108" s="57">
        <f>'0530'!G107+'0530'!M107+'0530'!N107+'0530'!O107+'0530'!AA107+'0530'!AX107+'0530'!AY107+'0530'!AZ107+'0530'!CD107+'0530'!CE107+'0530'!CF107+'0530'!CG107+'0530'!CH107+'0530'!CI107+'0530'!CJ107+'0530'!CN107+'0530'!CO107+'0530'!CR107+'0530'!CS107+'0530'!CU107</f>
        <v>4322.17</v>
      </c>
      <c r="G108" s="57">
        <f>'0530'!P107+'0530'!R107+'0530'!S107+'0530'!BA107+'0530'!BB107+'0530'!BC107+'0530'!BE107+'0530'!BF107+'0530'!CA107+'0530'!CY107+'0530'!DA107+'0530'!DC107+'0530'!DK107</f>
        <v>625.87</v>
      </c>
      <c r="H108" s="57">
        <f t="shared" si="1"/>
        <v>3696.3</v>
      </c>
    </row>
    <row r="109" spans="1:8" ht="24" customHeight="1" x14ac:dyDescent="0.25">
      <c r="A109" s="54" t="str">
        <f>'0530'!E108</f>
        <v>JANAINA CELIS SALERMO OLIVEIRA</v>
      </c>
      <c r="B109" s="55" t="str">
        <f>'0530'!AQ108</f>
        <v>Técnico de Enfermagem I</v>
      </c>
      <c r="C109" s="56">
        <f>'0530'!AS108</f>
        <v>43970</v>
      </c>
      <c r="D109" s="57">
        <f>'0530'!L108+'0530'!K108</f>
        <v>3726.06</v>
      </c>
      <c r="E109" s="57">
        <f>'0530'!I108+'0530'!H108</f>
        <v>0</v>
      </c>
      <c r="F109" s="57">
        <f>'0530'!G108+'0530'!M108+'0530'!N108+'0530'!O108+'0530'!AA108+'0530'!AX108+'0530'!AY108+'0530'!AZ108+'0530'!CD108+'0530'!CE108+'0530'!CF108+'0530'!CG108+'0530'!CH108+'0530'!CI108+'0530'!CJ108+'0530'!CN108+'0530'!CO108+'0530'!CR108+'0530'!CS108+'0530'!CU108</f>
        <v>1606.01</v>
      </c>
      <c r="G109" s="57">
        <f>'0530'!P108+'0530'!R108+'0530'!S108+'0530'!BA108+'0530'!BB108+'0530'!BC108+'0530'!BE108+'0530'!BF108+'0530'!CA108+'0530'!CY108+'0530'!DA108+'0530'!DC108+'0530'!DK108</f>
        <v>5005.7999999999993</v>
      </c>
      <c r="H109" s="57">
        <f t="shared" si="1"/>
        <v>326.27000000000044</v>
      </c>
    </row>
    <row r="110" spans="1:8" ht="24" customHeight="1" x14ac:dyDescent="0.25">
      <c r="A110" s="54" t="str">
        <f>'0530'!E109</f>
        <v>JANAINA GUEDES COQUEIRO SAITO</v>
      </c>
      <c r="B110" s="55" t="str">
        <f>'0530'!AQ109</f>
        <v>Enfermeiro da Qualidade I</v>
      </c>
      <c r="C110" s="56">
        <f>'0530'!AS109</f>
        <v>43804</v>
      </c>
      <c r="D110" s="57">
        <f>'0530'!L109+'0530'!K109</f>
        <v>0</v>
      </c>
      <c r="E110" s="57">
        <f>'0530'!I109+'0530'!H109</f>
        <v>0</v>
      </c>
      <c r="F110" s="57">
        <f>'0530'!G109+'0530'!M109+'0530'!N109+'0530'!O109+'0530'!AA109+'0530'!AX109+'0530'!AY109+'0530'!AZ109+'0530'!CD109+'0530'!CE109+'0530'!CF109+'0530'!CG109+'0530'!CH109+'0530'!CI109+'0530'!CJ109+'0530'!CN109+'0530'!CO109+'0530'!CR109+'0530'!CS109+'0530'!CU109</f>
        <v>7757.35</v>
      </c>
      <c r="G110" s="57">
        <f>'0530'!P109+'0530'!R109+'0530'!S109+'0530'!BA109+'0530'!BB109+'0530'!BC109+'0530'!BE109+'0530'!BF109+'0530'!CA109+'0530'!CY109+'0530'!DA109+'0530'!DC109+'0530'!DK109</f>
        <v>1747.91</v>
      </c>
      <c r="H110" s="57">
        <f t="shared" si="1"/>
        <v>6009.4400000000005</v>
      </c>
    </row>
    <row r="111" spans="1:8" ht="24" customHeight="1" x14ac:dyDescent="0.25">
      <c r="A111" s="54" t="str">
        <f>'0530'!E110</f>
        <v>JANAINA VALENTINA DE ABREU</v>
      </c>
      <c r="B111" s="55" t="str">
        <f>'0530'!AQ110</f>
        <v>Técnico de Enfermagem I</v>
      </c>
      <c r="C111" s="56">
        <f>'0530'!AS110</f>
        <v>45145</v>
      </c>
      <c r="D111" s="57">
        <f>'0530'!L110+'0530'!K110</f>
        <v>0</v>
      </c>
      <c r="E111" s="57">
        <f>'0530'!I110+'0530'!H110</f>
        <v>0</v>
      </c>
      <c r="F111" s="57">
        <f>'0530'!G110+'0530'!M110+'0530'!N110+'0530'!O110+'0530'!AA110+'0530'!AX110+'0530'!AY110+'0530'!AZ110+'0530'!CD110+'0530'!CE110+'0530'!CF110+'0530'!CG110+'0530'!CH110+'0530'!CI110+'0530'!CJ110+'0530'!CN110+'0530'!CO110+'0530'!CR110+'0530'!CS110+'0530'!CU110</f>
        <v>3011.26</v>
      </c>
      <c r="G111" s="57">
        <f>'0530'!P110+'0530'!R110+'0530'!S110+'0530'!BA110+'0530'!BB110+'0530'!BC110+'0530'!BE110+'0530'!BF110+'0530'!CA110+'0530'!CY110+'0530'!DA110+'0530'!DC110+'0530'!DK110</f>
        <v>702.6</v>
      </c>
      <c r="H111" s="57">
        <f t="shared" si="1"/>
        <v>2308.6600000000003</v>
      </c>
    </row>
    <row r="112" spans="1:8" ht="24" customHeight="1" x14ac:dyDescent="0.25">
      <c r="A112" s="54" t="str">
        <f>'0530'!E111</f>
        <v>JANDAIR GONCALVES DA SILVA JUNIOR</v>
      </c>
      <c r="B112" s="55" t="str">
        <f>'0530'!AQ111</f>
        <v>Técnico de Enfermagem I</v>
      </c>
      <c r="C112" s="56">
        <f>'0530'!AS111</f>
        <v>45111</v>
      </c>
      <c r="D112" s="57">
        <f>'0530'!L111+'0530'!K111</f>
        <v>0</v>
      </c>
      <c r="E112" s="57">
        <f>'0530'!I111+'0530'!H111</f>
        <v>0</v>
      </c>
      <c r="F112" s="57">
        <f>'0530'!G111+'0530'!M111+'0530'!N111+'0530'!O111+'0530'!AA111+'0530'!AX111+'0530'!AY111+'0530'!AZ111+'0530'!CD111+'0530'!CE111+'0530'!CF111+'0530'!CG111+'0530'!CH111+'0530'!CI111+'0530'!CJ111+'0530'!CN111+'0530'!CO111+'0530'!CR111+'0530'!CS111+'0530'!CU111</f>
        <v>3759.36</v>
      </c>
      <c r="G112" s="57">
        <f>'0530'!P111+'0530'!R111+'0530'!S111+'0530'!BA111+'0530'!BB111+'0530'!BC111+'0530'!BE111+'0530'!BF111+'0530'!CA111+'0530'!CY111+'0530'!DA111+'0530'!DC111+'0530'!DK111</f>
        <v>464.12</v>
      </c>
      <c r="H112" s="57">
        <f t="shared" si="1"/>
        <v>3295.2400000000002</v>
      </c>
    </row>
    <row r="113" spans="1:8" ht="24" customHeight="1" x14ac:dyDescent="0.25">
      <c r="A113" s="54" t="str">
        <f>'0530'!E112</f>
        <v>JAQUELINE APARECIDA PEREIRA TORRES</v>
      </c>
      <c r="B113" s="55" t="str">
        <f>'0530'!AQ112</f>
        <v>Técnico de Enfermagem -NIR I</v>
      </c>
      <c r="C113" s="56">
        <f>'0530'!AS112</f>
        <v>45100</v>
      </c>
      <c r="D113" s="57">
        <f>'0530'!L112+'0530'!K112</f>
        <v>0</v>
      </c>
      <c r="E113" s="57">
        <f>'0530'!I112+'0530'!H112</f>
        <v>0</v>
      </c>
      <c r="F113" s="57">
        <f>'0530'!G112+'0530'!M112+'0530'!N112+'0530'!O112+'0530'!AA112+'0530'!AX112+'0530'!AY112+'0530'!AZ112+'0530'!CD112+'0530'!CE112+'0530'!CF112+'0530'!CG112+'0530'!CH112+'0530'!CI112+'0530'!CJ112+'0530'!CN112+'0530'!CO112+'0530'!CR112+'0530'!CS112+'0530'!CU112</f>
        <v>3894.2200000000003</v>
      </c>
      <c r="G113" s="57">
        <f>'0530'!P112+'0530'!R112+'0530'!S112+'0530'!BA112+'0530'!BB112+'0530'!BC112+'0530'!BE112+'0530'!BF112+'0530'!CA112+'0530'!CY112+'0530'!DA112+'0530'!DC112+'0530'!DK112</f>
        <v>467.61</v>
      </c>
      <c r="H113" s="57">
        <f t="shared" si="1"/>
        <v>3426.61</v>
      </c>
    </row>
    <row r="114" spans="1:8" ht="24" customHeight="1" x14ac:dyDescent="0.25">
      <c r="A114" s="54" t="str">
        <f>'0530'!E113</f>
        <v>JAQUELINE DA SILVA MARQUES</v>
      </c>
      <c r="B114" s="55" t="str">
        <f>'0530'!AQ113</f>
        <v>Técnico de Enfermagem I</v>
      </c>
      <c r="C114" s="56">
        <f>'0530'!AS113</f>
        <v>44369</v>
      </c>
      <c r="D114" s="57">
        <f>'0530'!L113+'0530'!K113</f>
        <v>0</v>
      </c>
      <c r="E114" s="57">
        <f>'0530'!I113+'0530'!H113</f>
        <v>0</v>
      </c>
      <c r="F114" s="57">
        <f>'0530'!G113+'0530'!M113+'0530'!N113+'0530'!O113+'0530'!AA113+'0530'!AX113+'0530'!AY113+'0530'!AZ113+'0530'!CD113+'0530'!CE113+'0530'!CF113+'0530'!CG113+'0530'!CH113+'0530'!CI113+'0530'!CJ113+'0530'!CN113+'0530'!CO113+'0530'!CR113+'0530'!CS113+'0530'!CU113</f>
        <v>3184.21</v>
      </c>
      <c r="G114" s="57">
        <f>'0530'!P113+'0530'!R113+'0530'!S113+'0530'!BA113+'0530'!BB113+'0530'!BC113+'0530'!BE113+'0530'!BF113+'0530'!CA113+'0530'!CY113+'0530'!DA113+'0530'!DC113+'0530'!DK113</f>
        <v>321.74</v>
      </c>
      <c r="H114" s="57">
        <f t="shared" si="1"/>
        <v>2862.4700000000003</v>
      </c>
    </row>
    <row r="115" spans="1:8" ht="24" customHeight="1" x14ac:dyDescent="0.25">
      <c r="A115" s="54" t="str">
        <f>'0530'!E114</f>
        <v>JAQUELINE MEIRA DE MELO</v>
      </c>
      <c r="B115" s="55" t="str">
        <f>'0530'!AQ114</f>
        <v>Auxiliar de Laboratorio I</v>
      </c>
      <c r="C115" s="56">
        <f>'0530'!AS114</f>
        <v>45061</v>
      </c>
      <c r="D115" s="57">
        <f>'0530'!L114+'0530'!K114</f>
        <v>0</v>
      </c>
      <c r="E115" s="57">
        <f>'0530'!I114+'0530'!H114</f>
        <v>0</v>
      </c>
      <c r="F115" s="57">
        <f>'0530'!G114+'0530'!M114+'0530'!N114+'0530'!O114+'0530'!AA114+'0530'!AX114+'0530'!AY114+'0530'!AZ114+'0530'!CD114+'0530'!CE114+'0530'!CF114+'0530'!CG114+'0530'!CH114+'0530'!CI114+'0530'!CJ114+'0530'!CN114+'0530'!CO114+'0530'!CR114+'0530'!CS114+'0530'!CU114</f>
        <v>2069.9300000000003</v>
      </c>
      <c r="G115" s="57">
        <f>'0530'!P114+'0530'!R114+'0530'!S114+'0530'!BA114+'0530'!BB114+'0530'!BC114+'0530'!BE114+'0530'!BF114+'0530'!CA114+'0530'!CY114+'0530'!DA114+'0530'!DC114+'0530'!DK114</f>
        <v>526.94999999999993</v>
      </c>
      <c r="H115" s="57">
        <f t="shared" si="1"/>
        <v>1542.9800000000005</v>
      </c>
    </row>
    <row r="116" spans="1:8" ht="24" customHeight="1" x14ac:dyDescent="0.25">
      <c r="A116" s="54" t="str">
        <f>'0530'!E115</f>
        <v>JEFTE YURI SILVA CEREJA</v>
      </c>
      <c r="B116" s="55">
        <f>'0530'!AQ115</f>
        <v>0</v>
      </c>
      <c r="C116" s="56">
        <f>'0530'!AS115</f>
        <v>45019</v>
      </c>
      <c r="D116" s="57">
        <f>'0530'!L115+'0530'!K115</f>
        <v>0</v>
      </c>
      <c r="E116" s="57">
        <f>'0530'!I115+'0530'!H115</f>
        <v>0</v>
      </c>
      <c r="F116" s="57">
        <f>'0530'!G115+'0530'!M115+'0530'!N115+'0530'!O115+'0530'!AA115+'0530'!AX115+'0530'!AY115+'0530'!AZ115+'0530'!CD115+'0530'!CE115+'0530'!CF115+'0530'!CG115+'0530'!CH115+'0530'!CI115+'0530'!CJ115+'0530'!CN115+'0530'!CO115+'0530'!CR115+'0530'!CS115+'0530'!CU115</f>
        <v>1000</v>
      </c>
      <c r="G116" s="57">
        <f>'0530'!P115+'0530'!R115+'0530'!S115+'0530'!BA115+'0530'!BB115+'0530'!BC115+'0530'!BE115+'0530'!BF115+'0530'!CA115+'0530'!CY115+'0530'!DA115+'0530'!DC115+'0530'!DK115</f>
        <v>0</v>
      </c>
      <c r="H116" s="57">
        <f t="shared" si="1"/>
        <v>1000</v>
      </c>
    </row>
    <row r="117" spans="1:8" ht="24" customHeight="1" x14ac:dyDescent="0.25">
      <c r="A117" s="54" t="str">
        <f>'0530'!E116</f>
        <v>JENNIFER FERNANDES ALMEIDA</v>
      </c>
      <c r="B117" s="55" t="str">
        <f>'0530'!AQ116</f>
        <v>Coordenador de Laboratório I</v>
      </c>
      <c r="C117" s="56">
        <f>'0530'!AS116</f>
        <v>43818</v>
      </c>
      <c r="D117" s="57">
        <f>'0530'!L116+'0530'!K116</f>
        <v>0</v>
      </c>
      <c r="E117" s="57">
        <f>'0530'!I116+'0530'!H116</f>
        <v>0</v>
      </c>
      <c r="F117" s="57">
        <f>'0530'!G116+'0530'!M116+'0530'!N116+'0530'!O116+'0530'!AA116+'0530'!AX116+'0530'!AY116+'0530'!AZ116+'0530'!CD116+'0530'!CE116+'0530'!CF116+'0530'!CG116+'0530'!CH116+'0530'!CI116+'0530'!CJ116+'0530'!CN116+'0530'!CO116+'0530'!CR116+'0530'!CS116+'0530'!CU116</f>
        <v>5711.96</v>
      </c>
      <c r="G117" s="57">
        <f>'0530'!P116+'0530'!R116+'0530'!S116+'0530'!BA116+'0530'!BB116+'0530'!BC116+'0530'!BE116+'0530'!BF116+'0530'!CA116+'0530'!CY116+'0530'!DA116+'0530'!DC116+'0530'!DK116</f>
        <v>1134.23</v>
      </c>
      <c r="H117" s="57">
        <f t="shared" si="1"/>
        <v>4577.7299999999996</v>
      </c>
    </row>
    <row r="118" spans="1:8" ht="24" customHeight="1" x14ac:dyDescent="0.25">
      <c r="A118" s="54" t="str">
        <f>'0530'!E117</f>
        <v>JESSICA ELOIZA DE OLIVEIRA SANTOS</v>
      </c>
      <c r="B118" s="55" t="str">
        <f>'0530'!AQ117</f>
        <v>Enfermeiro Supervisor I</v>
      </c>
      <c r="C118" s="56">
        <f>'0530'!AS117</f>
        <v>43953</v>
      </c>
      <c r="D118" s="57">
        <f>'0530'!L117+'0530'!K117</f>
        <v>5119.0600000000004</v>
      </c>
      <c r="E118" s="57">
        <f>'0530'!I117+'0530'!H117</f>
        <v>0</v>
      </c>
      <c r="F118" s="57">
        <f>'0530'!G117+'0530'!M117+'0530'!N117+'0530'!O117+'0530'!AA117+'0530'!AX117+'0530'!AY117+'0530'!AZ117+'0530'!CD117+'0530'!CE117+'0530'!CF117+'0530'!CG117+'0530'!CH117+'0530'!CI117+'0530'!CJ117+'0530'!CN117+'0530'!CO117+'0530'!CR117+'0530'!CS117+'0530'!CU117</f>
        <v>2120.59</v>
      </c>
      <c r="G118" s="57">
        <f>'0530'!P117+'0530'!R117+'0530'!S117+'0530'!BA117+'0530'!BB117+'0530'!BC117+'0530'!BE117+'0530'!BF117+'0530'!CA117+'0530'!CY117+'0530'!DA117+'0530'!DC117+'0530'!DK117</f>
        <v>6870.42</v>
      </c>
      <c r="H118" s="57">
        <f t="shared" si="1"/>
        <v>369.23000000000047</v>
      </c>
    </row>
    <row r="119" spans="1:8" ht="24" customHeight="1" x14ac:dyDescent="0.25">
      <c r="A119" s="54" t="str">
        <f>'0530'!E118</f>
        <v>JESSICA LORRAINY GONCALVES LEAL</v>
      </c>
      <c r="B119" s="55" t="str">
        <f>'0530'!AQ118</f>
        <v>Assistente de Farmacia I</v>
      </c>
      <c r="C119" s="56">
        <f>'0530'!AS118</f>
        <v>45313</v>
      </c>
      <c r="D119" s="57">
        <f>'0530'!L118+'0530'!K118</f>
        <v>0</v>
      </c>
      <c r="E119" s="57">
        <f>'0530'!I118+'0530'!H118</f>
        <v>0</v>
      </c>
      <c r="F119" s="57">
        <f>'0530'!G118+'0530'!M118+'0530'!N118+'0530'!O118+'0530'!AA118+'0530'!AX118+'0530'!AY118+'0530'!AZ118+'0530'!CD118+'0530'!CE118+'0530'!CF118+'0530'!CG118+'0530'!CH118+'0530'!CI118+'0530'!CJ118+'0530'!CN118+'0530'!CO118+'0530'!CR118+'0530'!CS118+'0530'!CU118</f>
        <v>595.23</v>
      </c>
      <c r="G119" s="57">
        <f>'0530'!P118+'0530'!R118+'0530'!S118+'0530'!BA118+'0530'!BB118+'0530'!BC118+'0530'!BE118+'0530'!BF118+'0530'!CA118+'0530'!CY118+'0530'!DA118+'0530'!DC118+'0530'!DK118</f>
        <v>44.64</v>
      </c>
      <c r="H119" s="57">
        <f t="shared" si="1"/>
        <v>550.59</v>
      </c>
    </row>
    <row r="120" spans="1:8" ht="24" customHeight="1" x14ac:dyDescent="0.25">
      <c r="A120" s="54" t="str">
        <f>'0530'!E119</f>
        <v>JESSICA MAYARA BEZERRA FERNANDES</v>
      </c>
      <c r="B120" s="55" t="str">
        <f>'0530'!AQ119</f>
        <v>Enfermeiro I</v>
      </c>
      <c r="C120" s="56">
        <f>'0530'!AS119</f>
        <v>45145</v>
      </c>
      <c r="D120" s="57">
        <f>'0530'!L119+'0530'!K119</f>
        <v>0</v>
      </c>
      <c r="E120" s="57">
        <f>'0530'!I119+'0530'!H119</f>
        <v>0</v>
      </c>
      <c r="F120" s="57">
        <f>'0530'!G119+'0530'!M119+'0530'!N119+'0530'!O119+'0530'!AA119+'0530'!AX119+'0530'!AY119+'0530'!AZ119+'0530'!CD119+'0530'!CE119+'0530'!CF119+'0530'!CG119+'0530'!CH119+'0530'!CI119+'0530'!CJ119+'0530'!CN119+'0530'!CO119+'0530'!CR119+'0530'!CS119+'0530'!CU119</f>
        <v>4451.16</v>
      </c>
      <c r="G120" s="57">
        <f>'0530'!P119+'0530'!R119+'0530'!S119+'0530'!BA119+'0530'!BB119+'0530'!BC119+'0530'!BE119+'0530'!BF119+'0530'!CA119+'0530'!CY119+'0530'!DA119+'0530'!DC119+'0530'!DK119</f>
        <v>703.72</v>
      </c>
      <c r="H120" s="57">
        <f t="shared" si="1"/>
        <v>3747.4399999999996</v>
      </c>
    </row>
    <row r="121" spans="1:8" ht="24" customHeight="1" x14ac:dyDescent="0.25">
      <c r="A121" s="54" t="str">
        <f>'0530'!E120</f>
        <v>JESSICA ROSA DA SILVA</v>
      </c>
      <c r="B121" s="55" t="str">
        <f>'0530'!AQ120</f>
        <v>Técnico de Enfermagem I</v>
      </c>
      <c r="C121" s="56">
        <f>'0530'!AS120</f>
        <v>45293</v>
      </c>
      <c r="D121" s="57">
        <f>'0530'!L120+'0530'!K120</f>
        <v>0</v>
      </c>
      <c r="E121" s="57">
        <f>'0530'!I120+'0530'!H120</f>
        <v>0</v>
      </c>
      <c r="F121" s="57">
        <f>'0530'!G120+'0530'!M120+'0530'!N120+'0530'!O120+'0530'!AA120+'0530'!AX120+'0530'!AY120+'0530'!AZ120+'0530'!CD120+'0530'!CE120+'0530'!CF120+'0530'!CG120+'0530'!CH120+'0530'!CI120+'0530'!CJ120+'0530'!CN120+'0530'!CO120+'0530'!CR120+'0530'!CS120+'0530'!CU120</f>
        <v>3079.41</v>
      </c>
      <c r="G121" s="57">
        <f>'0530'!P120+'0530'!R120+'0530'!S120+'0530'!BA120+'0530'!BB120+'0530'!BC120+'0530'!BE120+'0530'!BF120+'0530'!CA120+'0530'!CY120+'0530'!DA120+'0530'!DC120+'0530'!DK120</f>
        <v>301.04000000000002</v>
      </c>
      <c r="H121" s="57">
        <f t="shared" si="1"/>
        <v>2778.37</v>
      </c>
    </row>
    <row r="122" spans="1:8" ht="24" customHeight="1" x14ac:dyDescent="0.25">
      <c r="A122" s="54" t="str">
        <f>'0530'!E121</f>
        <v>JESSYCA GUILARDUCCI BESSA</v>
      </c>
      <c r="B122" s="55" t="str">
        <f>'0530'!AQ121</f>
        <v>Coordenador de Farmacia I</v>
      </c>
      <c r="C122" s="56">
        <f>'0530'!AS121</f>
        <v>43850</v>
      </c>
      <c r="D122" s="57">
        <f>'0530'!L121+'0530'!K121</f>
        <v>1204.1600000000001</v>
      </c>
      <c r="E122" s="57">
        <f>'0530'!I121+'0530'!H121</f>
        <v>0</v>
      </c>
      <c r="F122" s="57">
        <f>'0530'!G121+'0530'!M121+'0530'!N121+'0530'!O121+'0530'!AA121+'0530'!AX121+'0530'!AY121+'0530'!AZ121+'0530'!CD121+'0530'!CE121+'0530'!CF121+'0530'!CG121+'0530'!CH121+'0530'!CI121+'0530'!CJ121+'0530'!CN121+'0530'!CO121+'0530'!CR121+'0530'!CS121+'0530'!CU121</f>
        <v>8184.85</v>
      </c>
      <c r="G122" s="57">
        <f>'0530'!P121+'0530'!R121+'0530'!S121+'0530'!BA121+'0530'!BB121+'0530'!BC121+'0530'!BE121+'0530'!BF121+'0530'!CA121+'0530'!CY121+'0530'!DA121+'0530'!DC121+'0530'!DK121</f>
        <v>1972.65</v>
      </c>
      <c r="H122" s="57">
        <f t="shared" si="1"/>
        <v>7416.3600000000006</v>
      </c>
    </row>
    <row r="123" spans="1:8" ht="24" customHeight="1" x14ac:dyDescent="0.25">
      <c r="A123" s="54" t="str">
        <f>'0530'!E122</f>
        <v>JOAO BRITO PONTES</v>
      </c>
      <c r="B123" s="55" t="str">
        <f>'0530'!AQ122</f>
        <v>Enfermeiro I</v>
      </c>
      <c r="C123" s="56">
        <f>'0530'!AS122</f>
        <v>42133</v>
      </c>
      <c r="D123" s="57">
        <f>'0530'!L122+'0530'!K122</f>
        <v>0</v>
      </c>
      <c r="E123" s="57">
        <f>'0530'!I122+'0530'!H122</f>
        <v>0</v>
      </c>
      <c r="F123" s="57">
        <f>'0530'!G122+'0530'!M122+'0530'!N122+'0530'!O122+'0530'!AA122+'0530'!AX122+'0530'!AY122+'0530'!AZ122+'0530'!CD122+'0530'!CE122+'0530'!CF122+'0530'!CG122+'0530'!CH122+'0530'!CI122+'0530'!CJ122+'0530'!CN122+'0530'!CO122+'0530'!CR122+'0530'!CS122+'0530'!CU122</f>
        <v>4362.3100000000004</v>
      </c>
      <c r="G123" s="57">
        <f>'0530'!P122+'0530'!R122+'0530'!S122+'0530'!BA122+'0530'!BB122+'0530'!BC122+'0530'!BE122+'0530'!BF122+'0530'!CA122+'0530'!CY122+'0530'!DA122+'0530'!DC122+'0530'!DK122</f>
        <v>669.69</v>
      </c>
      <c r="H123" s="57">
        <f t="shared" si="1"/>
        <v>3692.6200000000003</v>
      </c>
    </row>
    <row r="124" spans="1:8" ht="24" customHeight="1" x14ac:dyDescent="0.25">
      <c r="A124" s="54" t="str">
        <f>'0530'!E123</f>
        <v>JOAO MARCOS DUARTE MIRANDA</v>
      </c>
      <c r="B124" s="55" t="str">
        <f>'0530'!AQ123</f>
        <v>Ger. de Engenharia Clínica I</v>
      </c>
      <c r="C124" s="56">
        <f>'0530'!AS123</f>
        <v>44733</v>
      </c>
      <c r="D124" s="57">
        <f>'0530'!L123+'0530'!K123</f>
        <v>336.85</v>
      </c>
      <c r="E124" s="57">
        <f>'0530'!I123+'0530'!H123</f>
        <v>0</v>
      </c>
      <c r="F124" s="57">
        <f>'0530'!G123+'0530'!M123+'0530'!N123+'0530'!O123+'0530'!AA123+'0530'!AX123+'0530'!AY123+'0530'!AZ123+'0530'!CD123+'0530'!CE123+'0530'!CF123+'0530'!CG123+'0530'!CH123+'0530'!CI123+'0530'!CJ123+'0530'!CN123+'0530'!CO123+'0530'!CR123+'0530'!CS123+'0530'!CU123</f>
        <v>9898.6200000000008</v>
      </c>
      <c r="G124" s="57">
        <f>'0530'!P123+'0530'!R123+'0530'!S123+'0530'!BA123+'0530'!BB123+'0530'!BC123+'0530'!BE123+'0530'!BF123+'0530'!CA123+'0530'!CY123+'0530'!DA123+'0530'!DC123+'0530'!DK123</f>
        <v>2883.1600000000003</v>
      </c>
      <c r="H124" s="57">
        <f t="shared" si="1"/>
        <v>7352.3100000000013</v>
      </c>
    </row>
    <row r="125" spans="1:8" ht="24" customHeight="1" x14ac:dyDescent="0.25">
      <c r="A125" s="54" t="str">
        <f>'0530'!E124</f>
        <v>JOAO PAULO DOS SANTOS BEZERRA</v>
      </c>
      <c r="B125" s="55" t="str">
        <f>'0530'!AQ124</f>
        <v>Técnico de Enfermagem I</v>
      </c>
      <c r="C125" s="56">
        <f>'0530'!AS124</f>
        <v>44034</v>
      </c>
      <c r="D125" s="57">
        <f>'0530'!L124+'0530'!K124</f>
        <v>0</v>
      </c>
      <c r="E125" s="57">
        <f>'0530'!I124+'0530'!H124</f>
        <v>0</v>
      </c>
      <c r="F125" s="57">
        <f>'0530'!G124+'0530'!M124+'0530'!N124+'0530'!O124+'0530'!AA124+'0530'!AX124+'0530'!AY124+'0530'!AZ124+'0530'!CD124+'0530'!CE124+'0530'!CF124+'0530'!CG124+'0530'!CH124+'0530'!CI124+'0530'!CJ124+'0530'!CN124+'0530'!CO124+'0530'!CR124+'0530'!CS124+'0530'!CU124</f>
        <v>3266.73</v>
      </c>
      <c r="G125" s="57">
        <f>'0530'!P124+'0530'!R124+'0530'!S124+'0530'!BA124+'0530'!BB124+'0530'!BC124+'0530'!BE124+'0530'!BF124+'0530'!CA124+'0530'!CY124+'0530'!DA124+'0530'!DC124+'0530'!DK124</f>
        <v>372.65</v>
      </c>
      <c r="H125" s="57">
        <f t="shared" si="1"/>
        <v>2894.08</v>
      </c>
    </row>
    <row r="126" spans="1:8" ht="24" customHeight="1" x14ac:dyDescent="0.25">
      <c r="A126" s="54" t="str">
        <f>'0530'!E125</f>
        <v>JONATHAN BISPO SOARES</v>
      </c>
      <c r="B126" s="55" t="str">
        <f>'0530'!AQ125</f>
        <v>Técnico de Enfermagem I</v>
      </c>
      <c r="C126" s="56">
        <f>'0530'!AS125</f>
        <v>42827</v>
      </c>
      <c r="D126" s="57">
        <f>'0530'!L125+'0530'!K125</f>
        <v>330.18</v>
      </c>
      <c r="E126" s="57">
        <f>'0530'!I125+'0530'!H125</f>
        <v>0</v>
      </c>
      <c r="F126" s="57">
        <f>'0530'!G125+'0530'!M125+'0530'!N125+'0530'!O125+'0530'!AA125+'0530'!AX125+'0530'!AY125+'0530'!AZ125+'0530'!CD125+'0530'!CE125+'0530'!CF125+'0530'!CG125+'0530'!CH125+'0530'!CI125+'0530'!CJ125+'0530'!CN125+'0530'!CO125+'0530'!CR125+'0530'!CS125+'0530'!CU125</f>
        <v>3098.2799999999997</v>
      </c>
      <c r="G126" s="57">
        <f>'0530'!P125+'0530'!R125+'0530'!S125+'0530'!BA125+'0530'!BB125+'0530'!BC125+'0530'!BE125+'0530'!BF125+'0530'!CA125+'0530'!CY125+'0530'!DA125+'0530'!DC125+'0530'!DK125</f>
        <v>732.37</v>
      </c>
      <c r="H126" s="57">
        <f t="shared" si="1"/>
        <v>2696.0899999999997</v>
      </c>
    </row>
    <row r="127" spans="1:8" ht="24" customHeight="1" x14ac:dyDescent="0.25">
      <c r="A127" s="54" t="str">
        <f>'0530'!E126</f>
        <v>JORDANA CARLA COSTA DA SILVA</v>
      </c>
      <c r="B127" s="55" t="str">
        <f>'0530'!AQ126</f>
        <v>Farmacêutico (a) I</v>
      </c>
      <c r="C127" s="56">
        <f>'0530'!AS126</f>
        <v>44270</v>
      </c>
      <c r="D127" s="57">
        <f>'0530'!L126+'0530'!K126</f>
        <v>813.48</v>
      </c>
      <c r="E127" s="57">
        <f>'0530'!I126+'0530'!H126</f>
        <v>0</v>
      </c>
      <c r="F127" s="57">
        <f>'0530'!G126+'0530'!M126+'0530'!N126+'0530'!O126+'0530'!AA126+'0530'!AX126+'0530'!AY126+'0530'!AZ126+'0530'!CD126+'0530'!CE126+'0530'!CF126+'0530'!CG126+'0530'!CH126+'0530'!CI126+'0530'!CJ126+'0530'!CN126+'0530'!CO126+'0530'!CR126+'0530'!CS126+'0530'!CU126</f>
        <v>4707.2899999999991</v>
      </c>
      <c r="G127" s="57">
        <f>'0530'!P126+'0530'!R126+'0530'!S126+'0530'!BA126+'0530'!BB126+'0530'!BC126+'0530'!BE126+'0530'!BF126+'0530'!CA126+'0530'!CY126+'0530'!DA126+'0530'!DC126+'0530'!DK126</f>
        <v>764.56</v>
      </c>
      <c r="H127" s="57">
        <f t="shared" si="1"/>
        <v>4756.2099999999991</v>
      </c>
    </row>
    <row r="128" spans="1:8" ht="24" customHeight="1" x14ac:dyDescent="0.25">
      <c r="A128" s="54" t="str">
        <f>'0530'!E127</f>
        <v>JORDANA MARQUES DA CRUZ</v>
      </c>
      <c r="B128" s="55" t="str">
        <f>'0530'!AQ127</f>
        <v>Técnico de Enfermagem I</v>
      </c>
      <c r="C128" s="56">
        <f>'0530'!AS127</f>
        <v>44007</v>
      </c>
      <c r="D128" s="57">
        <f>'0530'!L127+'0530'!K127</f>
        <v>0</v>
      </c>
      <c r="E128" s="57">
        <f>'0530'!I127+'0530'!H127</f>
        <v>0</v>
      </c>
      <c r="F128" s="57">
        <f>'0530'!G127+'0530'!M127+'0530'!N127+'0530'!O127+'0530'!AA127+'0530'!AX127+'0530'!AY127+'0530'!AZ127+'0530'!CD127+'0530'!CE127+'0530'!CF127+'0530'!CG127+'0530'!CH127+'0530'!CI127+'0530'!CJ127+'0530'!CN127+'0530'!CO127+'0530'!CR127+'0530'!CS127+'0530'!CU127</f>
        <v>3265.83</v>
      </c>
      <c r="G128" s="57">
        <f>'0530'!P127+'0530'!R127+'0530'!S127+'0530'!BA127+'0530'!BB127+'0530'!BC127+'0530'!BE127+'0530'!BF127+'0530'!CA127+'0530'!CY127+'0530'!DA127+'0530'!DC127+'0530'!DK127</f>
        <v>337.65</v>
      </c>
      <c r="H128" s="57">
        <f t="shared" si="1"/>
        <v>2928.18</v>
      </c>
    </row>
    <row r="129" spans="1:8" ht="24" customHeight="1" x14ac:dyDescent="0.25">
      <c r="A129" s="54" t="str">
        <f>'0530'!E128</f>
        <v>JOSE AUGUSTO BASTOS MOREIRA</v>
      </c>
      <c r="B129" s="55" t="str">
        <f>'0530'!AQ128</f>
        <v>Enfermeiro I</v>
      </c>
      <c r="C129" s="56">
        <f>'0530'!AS128</f>
        <v>44571</v>
      </c>
      <c r="D129" s="57">
        <f>'0530'!L128+'0530'!K128</f>
        <v>0</v>
      </c>
      <c r="E129" s="57">
        <f>'0530'!I128+'0530'!H128</f>
        <v>0</v>
      </c>
      <c r="F129" s="57">
        <f>'0530'!G128+'0530'!M128+'0530'!N128+'0530'!O128+'0530'!AA128+'0530'!AX128+'0530'!AY128+'0530'!AZ128+'0530'!CD128+'0530'!CE128+'0530'!CF128+'0530'!CG128+'0530'!CH128+'0530'!CI128+'0530'!CJ128+'0530'!CN128+'0530'!CO128+'0530'!CR128+'0530'!CS128+'0530'!CU128</f>
        <v>5084.4499999999989</v>
      </c>
      <c r="G129" s="57">
        <f>'0530'!P128+'0530'!R128+'0530'!S128+'0530'!BA128+'0530'!BB128+'0530'!BC128+'0530'!BE128+'0530'!BF128+'0530'!CA128+'0530'!CY128+'0530'!DA128+'0530'!DC128+'0530'!DK128</f>
        <v>903.12</v>
      </c>
      <c r="H129" s="57">
        <f t="shared" si="1"/>
        <v>4181.329999999999</v>
      </c>
    </row>
    <row r="130" spans="1:8" ht="24" customHeight="1" x14ac:dyDescent="0.25">
      <c r="A130" s="54" t="str">
        <f>'0530'!E129</f>
        <v>JUCELINO LIBARINO DOS SANTOS JUNIOR</v>
      </c>
      <c r="B130" s="55" t="str">
        <f>'0530'!AQ129</f>
        <v>Fisioterapeuta I</v>
      </c>
      <c r="C130" s="56">
        <f>'0530'!AS129</f>
        <v>44866</v>
      </c>
      <c r="D130" s="57">
        <f>'0530'!L129+'0530'!K129</f>
        <v>0</v>
      </c>
      <c r="E130" s="57">
        <f>'0530'!I129+'0530'!H129</f>
        <v>0</v>
      </c>
      <c r="F130" s="57">
        <f>'0530'!G129+'0530'!M129+'0530'!N129+'0530'!O129+'0530'!AA129+'0530'!AX129+'0530'!AY129+'0530'!AZ129+'0530'!CD129+'0530'!CE129+'0530'!CF129+'0530'!CG129+'0530'!CH129+'0530'!CI129+'0530'!CJ129+'0530'!CN129+'0530'!CO129+'0530'!CR129+'0530'!CS129+'0530'!CU129</f>
        <v>4121.0600000000004</v>
      </c>
      <c r="G130" s="57">
        <f>'0530'!P129+'0530'!R129+'0530'!S129+'0530'!BA129+'0530'!BB129+'0530'!BC129+'0530'!BE129+'0530'!BF129+'0530'!CA129+'0530'!CY129+'0530'!DA129+'0530'!DC129+'0530'!DK129</f>
        <v>561.96</v>
      </c>
      <c r="H130" s="57">
        <f t="shared" si="1"/>
        <v>3559.1000000000004</v>
      </c>
    </row>
    <row r="131" spans="1:8" ht="24" customHeight="1" x14ac:dyDescent="0.25">
      <c r="A131" s="54" t="str">
        <f>'0530'!E130</f>
        <v>JULIANA ALVES GOMES</v>
      </c>
      <c r="B131" s="55" t="str">
        <f>'0530'!AQ130</f>
        <v>Enfermeiro I</v>
      </c>
      <c r="C131" s="56">
        <f>'0530'!AS130</f>
        <v>43272</v>
      </c>
      <c r="D131" s="57">
        <f>'0530'!L130+'0530'!K130</f>
        <v>4182.95</v>
      </c>
      <c r="E131" s="57">
        <f>'0530'!I130+'0530'!H130</f>
        <v>0</v>
      </c>
      <c r="F131" s="57">
        <f>'0530'!G130+'0530'!M130+'0530'!N130+'0530'!O130+'0530'!AA130+'0530'!AX130+'0530'!AY130+'0530'!AZ130+'0530'!CD130+'0530'!CE130+'0530'!CF130+'0530'!CG130+'0530'!CH130+'0530'!CI130+'0530'!CJ130+'0530'!CN130+'0530'!CO130+'0530'!CR130+'0530'!CS130+'0530'!CU130</f>
        <v>1548.59</v>
      </c>
      <c r="G131" s="57">
        <f>'0530'!P130+'0530'!R130+'0530'!S130+'0530'!BA130+'0530'!BB130+'0530'!BC130+'0530'!BE130+'0530'!BF130+'0530'!CA130+'0530'!CY130+'0530'!DA130+'0530'!DC130+'0530'!DK130</f>
        <v>5585.9699999999993</v>
      </c>
      <c r="H131" s="57">
        <f t="shared" si="1"/>
        <v>145.57000000000062</v>
      </c>
    </row>
    <row r="132" spans="1:8" ht="24" customHeight="1" x14ac:dyDescent="0.25">
      <c r="A132" s="54" t="str">
        <f>'0530'!E131</f>
        <v>JULIANA CARVALHO PEREIRA</v>
      </c>
      <c r="B132" s="55" t="str">
        <f>'0530'!AQ131</f>
        <v>Coord. Centro Cirurgico III</v>
      </c>
      <c r="C132" s="56">
        <f>'0530'!AS131</f>
        <v>44585</v>
      </c>
      <c r="D132" s="57">
        <f>'0530'!L131+'0530'!K131</f>
        <v>0</v>
      </c>
      <c r="E132" s="57">
        <f>'0530'!I131+'0530'!H131</f>
        <v>0</v>
      </c>
      <c r="F132" s="57">
        <f>'0530'!G131+'0530'!M131+'0530'!N131+'0530'!O131+'0530'!AA131+'0530'!AX131+'0530'!AY131+'0530'!AZ131+'0530'!CD131+'0530'!CE131+'0530'!CF131+'0530'!CG131+'0530'!CH131+'0530'!CI131+'0530'!CJ131+'0530'!CN131+'0530'!CO131+'0530'!CR131+'0530'!CS131+'0530'!CU131</f>
        <v>6947.42</v>
      </c>
      <c r="G132" s="57">
        <f>'0530'!P131+'0530'!R131+'0530'!S131+'0530'!BA131+'0530'!BB131+'0530'!BC131+'0530'!BE131+'0530'!BF131+'0530'!CA131+'0530'!CY131+'0530'!DA131+'0530'!DC131+'0530'!DK131</f>
        <v>1599.38</v>
      </c>
      <c r="H132" s="57">
        <f t="shared" ref="H132:H194" si="2">D132+E132+F132-G132</f>
        <v>5348.04</v>
      </c>
    </row>
    <row r="133" spans="1:8" ht="24" customHeight="1" x14ac:dyDescent="0.25">
      <c r="A133" s="54" t="str">
        <f>'0530'!E132</f>
        <v>JULIANA GONCALVES MIRANDA</v>
      </c>
      <c r="B133" s="55" t="str">
        <f>'0530'!AQ132</f>
        <v>Técnico de Enfermagem I</v>
      </c>
      <c r="C133" s="56">
        <f>'0530'!AS132</f>
        <v>44021</v>
      </c>
      <c r="D133" s="57">
        <f>'0530'!L132+'0530'!K132</f>
        <v>0</v>
      </c>
      <c r="E133" s="57">
        <f>'0530'!I132+'0530'!H132</f>
        <v>0</v>
      </c>
      <c r="F133" s="57">
        <f>'0530'!G132+'0530'!M132+'0530'!N132+'0530'!O132+'0530'!AA132+'0530'!AX132+'0530'!AY132+'0530'!AZ132+'0530'!CD132+'0530'!CE132+'0530'!CF132+'0530'!CG132+'0530'!CH132+'0530'!CI132+'0530'!CJ132+'0530'!CN132+'0530'!CO132+'0530'!CR132+'0530'!CS132+'0530'!CU132</f>
        <v>3367.3599999999997</v>
      </c>
      <c r="G133" s="57">
        <f>'0530'!P132+'0530'!R132+'0530'!S132+'0530'!BA132+'0530'!BB132+'0530'!BC132+'0530'!BE132+'0530'!BF132+'0530'!CA132+'0530'!CY132+'0530'!DA132+'0530'!DC132+'0530'!DK132</f>
        <v>393.27</v>
      </c>
      <c r="H133" s="57">
        <f t="shared" si="2"/>
        <v>2974.0899999999997</v>
      </c>
    </row>
    <row r="134" spans="1:8" ht="24" customHeight="1" x14ac:dyDescent="0.25">
      <c r="A134" s="54" t="str">
        <f>'0530'!E133</f>
        <v>JULIANA PAULA DA SILVA PINTO</v>
      </c>
      <c r="B134" s="55" t="str">
        <f>'0530'!AQ133</f>
        <v>Enfermeiro I</v>
      </c>
      <c r="C134" s="56">
        <f>'0530'!AS133</f>
        <v>45239</v>
      </c>
      <c r="D134" s="57">
        <f>'0530'!L133+'0530'!K133</f>
        <v>0</v>
      </c>
      <c r="E134" s="57">
        <f>'0530'!I133+'0530'!H133</f>
        <v>0</v>
      </c>
      <c r="F134" s="57">
        <f>'0530'!G133+'0530'!M133+'0530'!N133+'0530'!O133+'0530'!AA133+'0530'!AX133+'0530'!AY133+'0530'!AZ133+'0530'!CD133+'0530'!CE133+'0530'!CF133+'0530'!CG133+'0530'!CH133+'0530'!CI133+'0530'!CJ133+'0530'!CN133+'0530'!CO133+'0530'!CR133+'0530'!CS133+'0530'!CU133</f>
        <v>4535.29</v>
      </c>
      <c r="G134" s="57">
        <f>'0530'!P133+'0530'!R133+'0530'!S133+'0530'!BA133+'0530'!BB133+'0530'!BC133+'0530'!BE133+'0530'!BF133+'0530'!CA133+'0530'!CY133+'0530'!DA133+'0530'!DC133+'0530'!DK133</f>
        <v>700.71</v>
      </c>
      <c r="H134" s="57">
        <f t="shared" si="2"/>
        <v>3834.58</v>
      </c>
    </row>
    <row r="135" spans="1:8" ht="24" customHeight="1" x14ac:dyDescent="0.25">
      <c r="A135" s="54" t="str">
        <f>'0530'!E134</f>
        <v>JUSCIELLY VAZ SILVA</v>
      </c>
      <c r="B135" s="55" t="str">
        <f>'0530'!AQ134</f>
        <v>Técnico de Enfermagem I</v>
      </c>
      <c r="C135" s="56">
        <f>'0530'!AS134</f>
        <v>43741</v>
      </c>
      <c r="D135" s="57">
        <f>'0530'!L134+'0530'!K134</f>
        <v>4174.0600000000004</v>
      </c>
      <c r="E135" s="57">
        <f>'0530'!I134+'0530'!H134</f>
        <v>0</v>
      </c>
      <c r="F135" s="57">
        <f>'0530'!G134+'0530'!M134+'0530'!N134+'0530'!O134+'0530'!AA134+'0530'!AX134+'0530'!AY134+'0530'!AZ134+'0530'!CD134+'0530'!CE134+'0530'!CF134+'0530'!CG134+'0530'!CH134+'0530'!CI134+'0530'!CJ134+'0530'!CN134+'0530'!CO134+'0530'!CR134+'0530'!CS134+'0530'!CU134</f>
        <v>1634.6</v>
      </c>
      <c r="G135" s="57">
        <f>'0530'!P134+'0530'!R134+'0530'!S134+'0530'!BA134+'0530'!BB134+'0530'!BC134+'0530'!BE134+'0530'!BF134+'0530'!CA134+'0530'!CY134+'0530'!DA134+'0530'!DC134+'0530'!DK134</f>
        <v>5592.37</v>
      </c>
      <c r="H135" s="57">
        <f t="shared" si="2"/>
        <v>216.28999999999996</v>
      </c>
    </row>
    <row r="136" spans="1:8" ht="24" customHeight="1" x14ac:dyDescent="0.25">
      <c r="A136" s="54" t="str">
        <f>'0530'!E135</f>
        <v>KAMILLA PEREIRA FREIRE</v>
      </c>
      <c r="B136" s="55" t="str">
        <f>'0530'!AQ135</f>
        <v>Enfermeiro I</v>
      </c>
      <c r="C136" s="56">
        <f>'0530'!AS135</f>
        <v>43945</v>
      </c>
      <c r="D136" s="57">
        <f>'0530'!L135+'0530'!K135</f>
        <v>0</v>
      </c>
      <c r="E136" s="57">
        <f>'0530'!I135+'0530'!H135</f>
        <v>0</v>
      </c>
      <c r="F136" s="57">
        <f>'0530'!G135+'0530'!M135+'0530'!N135+'0530'!O135+'0530'!AA135+'0530'!AX135+'0530'!AY135+'0530'!AZ135+'0530'!CD135+'0530'!CE135+'0530'!CF135+'0530'!CG135+'0530'!CH135+'0530'!CI135+'0530'!CJ135+'0530'!CN135+'0530'!CO135+'0530'!CR135+'0530'!CS135+'0530'!CU135</f>
        <v>5305.71</v>
      </c>
      <c r="G136" s="57">
        <f>'0530'!P135+'0530'!R135+'0530'!S135+'0530'!BA135+'0530'!BB135+'0530'!BC135+'0530'!BE135+'0530'!BF135+'0530'!CA135+'0530'!CY135+'0530'!DA135+'0530'!DC135+'0530'!DK135</f>
        <v>639.12</v>
      </c>
      <c r="H136" s="57">
        <f t="shared" si="2"/>
        <v>4666.59</v>
      </c>
    </row>
    <row r="137" spans="1:8" ht="24" customHeight="1" x14ac:dyDescent="0.25">
      <c r="A137" s="54" t="str">
        <f>'0530'!E136</f>
        <v>KAREN KATIUCE SILVA COSTA</v>
      </c>
      <c r="B137" s="55" t="str">
        <f>'0530'!AQ136</f>
        <v>Enfermeiro I</v>
      </c>
      <c r="C137" s="56">
        <f>'0530'!AS136</f>
        <v>45293</v>
      </c>
      <c r="D137" s="57">
        <f>'0530'!L136+'0530'!K136</f>
        <v>0</v>
      </c>
      <c r="E137" s="57">
        <f>'0530'!I136+'0530'!H136</f>
        <v>0</v>
      </c>
      <c r="F137" s="57">
        <f>'0530'!G136+'0530'!M136+'0530'!N136+'0530'!O136+'0530'!AA136+'0530'!AX136+'0530'!AY136+'0530'!AZ136+'0530'!CD136+'0530'!CE136+'0530'!CF136+'0530'!CG136+'0530'!CH136+'0530'!CI136+'0530'!CJ136+'0530'!CN136+'0530'!CO136+'0530'!CR136+'0530'!CS136+'0530'!CU136</f>
        <v>4029.8</v>
      </c>
      <c r="G137" s="57">
        <f>'0530'!P136+'0530'!R136+'0530'!S136+'0530'!BA136+'0530'!BB136+'0530'!BC136+'0530'!BE136+'0530'!BF136+'0530'!CA136+'0530'!CY136+'0530'!DA136+'0530'!DC136+'0530'!DK136</f>
        <v>537.85</v>
      </c>
      <c r="H137" s="57">
        <f t="shared" si="2"/>
        <v>3491.9500000000003</v>
      </c>
    </row>
    <row r="138" spans="1:8" ht="24" customHeight="1" x14ac:dyDescent="0.25">
      <c r="A138" s="54" t="str">
        <f>'0530'!E137</f>
        <v>KARITA LORRANE BARROS DE SOUSA</v>
      </c>
      <c r="B138" s="55" t="str">
        <f>'0530'!AQ137</f>
        <v>Tecnico de Laboratorio II</v>
      </c>
      <c r="C138" s="56">
        <f>'0530'!AS137</f>
        <v>44664</v>
      </c>
      <c r="D138" s="57">
        <f>'0530'!L137+'0530'!K137</f>
        <v>0</v>
      </c>
      <c r="E138" s="57">
        <f>'0530'!I137+'0530'!H137</f>
        <v>0</v>
      </c>
      <c r="F138" s="57">
        <f>'0530'!G137+'0530'!M137+'0530'!N137+'0530'!O137+'0530'!AA137+'0530'!AX137+'0530'!AY137+'0530'!AZ137+'0530'!CD137+'0530'!CE137+'0530'!CF137+'0530'!CG137+'0530'!CH137+'0530'!CI137+'0530'!CJ137+'0530'!CN137+'0530'!CO137+'0530'!CR137+'0530'!CS137+'0530'!CU137</f>
        <v>3580.8999999999996</v>
      </c>
      <c r="G138" s="57">
        <f>'0530'!P137+'0530'!R137+'0530'!S137+'0530'!BA137+'0530'!BB137+'0530'!BC137+'0530'!BE137+'0530'!BF137+'0530'!CA137+'0530'!CY137+'0530'!DA137+'0530'!DC137+'0530'!DK137</f>
        <v>421.74</v>
      </c>
      <c r="H138" s="57">
        <f t="shared" si="2"/>
        <v>3159.16</v>
      </c>
    </row>
    <row r="139" spans="1:8" ht="24" customHeight="1" x14ac:dyDescent="0.25">
      <c r="A139" s="54" t="str">
        <f>'0530'!E138</f>
        <v>KARLOS MANUEL MILHOMEM VALERIO</v>
      </c>
      <c r="B139" s="55" t="str">
        <f>'0530'!AQ138</f>
        <v>Técnico de Enfermagem I</v>
      </c>
      <c r="C139" s="56">
        <f>'0530'!AS138</f>
        <v>44963</v>
      </c>
      <c r="D139" s="57">
        <f>'0530'!L138+'0530'!K138</f>
        <v>0</v>
      </c>
      <c r="E139" s="57">
        <f>'0530'!I138+'0530'!H138</f>
        <v>0</v>
      </c>
      <c r="F139" s="57">
        <f>'0530'!G138+'0530'!M138+'0530'!N138+'0530'!O138+'0530'!AA138+'0530'!AX138+'0530'!AY138+'0530'!AZ138+'0530'!CD138+'0530'!CE138+'0530'!CF138+'0530'!CG138+'0530'!CH138+'0530'!CI138+'0530'!CJ138+'0530'!CN138+'0530'!CO138+'0530'!CR138+'0530'!CS138+'0530'!CU138</f>
        <v>3882.75</v>
      </c>
      <c r="G139" s="57">
        <f>'0530'!P138+'0530'!R138+'0530'!S138+'0530'!BA138+'0530'!BB138+'0530'!BC138+'0530'!BE138+'0530'!BF138+'0530'!CA138+'0530'!CY138+'0530'!DA138+'0530'!DC138+'0530'!DK138</f>
        <v>497.55</v>
      </c>
      <c r="H139" s="57">
        <f t="shared" si="2"/>
        <v>3385.2</v>
      </c>
    </row>
    <row r="140" spans="1:8" ht="24" customHeight="1" x14ac:dyDescent="0.25">
      <c r="A140" s="54" t="str">
        <f>'0530'!E139</f>
        <v>KAUANNY EVARISTO SILVA FLORENCIO</v>
      </c>
      <c r="B140" s="55" t="str">
        <f>'0530'!AQ139</f>
        <v>Técnico de Enfermagem I</v>
      </c>
      <c r="C140" s="56">
        <f>'0530'!AS139</f>
        <v>44866</v>
      </c>
      <c r="D140" s="57">
        <f>'0530'!L139+'0530'!K139</f>
        <v>0</v>
      </c>
      <c r="E140" s="57">
        <f>'0530'!I139+'0530'!H139</f>
        <v>0</v>
      </c>
      <c r="F140" s="57">
        <f>'0530'!G139+'0530'!M139+'0530'!N139+'0530'!O139+'0530'!AA139+'0530'!AX139+'0530'!AY139+'0530'!AZ139+'0530'!CD139+'0530'!CE139+'0530'!CF139+'0530'!CG139+'0530'!CH139+'0530'!CI139+'0530'!CJ139+'0530'!CN139+'0530'!CO139+'0530'!CR139+'0530'!CS139+'0530'!CU139</f>
        <v>3184.21</v>
      </c>
      <c r="G140" s="57">
        <f>'0530'!P139+'0530'!R139+'0530'!S139+'0530'!BA139+'0530'!BB139+'0530'!BC139+'0530'!BE139+'0530'!BF139+'0530'!CA139+'0530'!CY139+'0530'!DA139+'0530'!DC139+'0530'!DK139</f>
        <v>321.74</v>
      </c>
      <c r="H140" s="57">
        <f t="shared" si="2"/>
        <v>2862.4700000000003</v>
      </c>
    </row>
    <row r="141" spans="1:8" ht="24" customHeight="1" x14ac:dyDescent="0.25">
      <c r="A141" s="54" t="str">
        <f>'0530'!E140</f>
        <v>KELLY CRISTINA DOS SANTOS NUNES</v>
      </c>
      <c r="B141" s="55" t="str">
        <f>'0530'!AQ140</f>
        <v>Técnico de Enfermagem I</v>
      </c>
      <c r="C141" s="56">
        <f>'0530'!AS140</f>
        <v>44581</v>
      </c>
      <c r="D141" s="57">
        <f>'0530'!L140+'0530'!K140</f>
        <v>0</v>
      </c>
      <c r="E141" s="57">
        <f>'0530'!I140+'0530'!H140</f>
        <v>0</v>
      </c>
      <c r="F141" s="57">
        <f>'0530'!G140+'0530'!M140+'0530'!N140+'0530'!O140+'0530'!AA140+'0530'!AX140+'0530'!AY140+'0530'!AZ140+'0530'!CD140+'0530'!CE140+'0530'!CF140+'0530'!CG140+'0530'!CH140+'0530'!CI140+'0530'!CJ140+'0530'!CN140+'0530'!CO140+'0530'!CR140+'0530'!CS140+'0530'!CU140</f>
        <v>3474.8</v>
      </c>
      <c r="G141" s="57">
        <f>'0530'!P140+'0530'!R140+'0530'!S140+'0530'!BA140+'0530'!BB140+'0530'!BC140+'0530'!BE140+'0530'!BF140+'0530'!CA140+'0530'!CY140+'0530'!DA140+'0530'!DC140+'0530'!DK140</f>
        <v>420.2</v>
      </c>
      <c r="H141" s="57">
        <f t="shared" si="2"/>
        <v>3054.6000000000004</v>
      </c>
    </row>
    <row r="142" spans="1:8" ht="24" customHeight="1" x14ac:dyDescent="0.25">
      <c r="A142" s="54" t="str">
        <f>'0530'!E141</f>
        <v>LAIANY MIRANDA RODRIGUES</v>
      </c>
      <c r="B142" s="55" t="str">
        <f>'0530'!AQ141</f>
        <v>Coordenador de Enfermagem I</v>
      </c>
      <c r="C142" s="56">
        <f>'0530'!AS141</f>
        <v>44928</v>
      </c>
      <c r="D142" s="57">
        <f>'0530'!L141+'0530'!K141</f>
        <v>0</v>
      </c>
      <c r="E142" s="57">
        <f>'0530'!I141+'0530'!H141</f>
        <v>0</v>
      </c>
      <c r="F142" s="57">
        <f>'0530'!G141+'0530'!M141+'0530'!N141+'0530'!O141+'0530'!AA141+'0530'!AX141+'0530'!AY141+'0530'!AZ141+'0530'!CD141+'0530'!CE141+'0530'!CF141+'0530'!CG141+'0530'!CH141+'0530'!CI141+'0530'!CJ141+'0530'!CN141+'0530'!CO141+'0530'!CR141+'0530'!CS141+'0530'!CU141</f>
        <v>5792.4299999999994</v>
      </c>
      <c r="G142" s="57">
        <f>'0530'!P141+'0530'!R141+'0530'!S141+'0530'!BA141+'0530'!BB141+'0530'!BC141+'0530'!BE141+'0530'!BF141+'0530'!CA141+'0530'!CY141+'0530'!DA141+'0530'!DC141+'0530'!DK141</f>
        <v>1164.53</v>
      </c>
      <c r="H142" s="57">
        <f t="shared" si="2"/>
        <v>4627.8999999999996</v>
      </c>
    </row>
    <row r="143" spans="1:8" ht="24" customHeight="1" x14ac:dyDescent="0.25">
      <c r="A143" s="54" t="str">
        <f>'0530'!E142</f>
        <v>LAIS RIBEIRO MENDANHA</v>
      </c>
      <c r="B143" s="55" t="str">
        <f>'0530'!AQ142</f>
        <v>Enfermeiro I</v>
      </c>
      <c r="C143" s="56">
        <f>'0530'!AS142</f>
        <v>44684</v>
      </c>
      <c r="D143" s="57">
        <f>'0530'!L142+'0530'!K142</f>
        <v>0</v>
      </c>
      <c r="E143" s="57">
        <f>'0530'!I142+'0530'!H142</f>
        <v>0</v>
      </c>
      <c r="F143" s="57">
        <f>'0530'!G142+'0530'!M142+'0530'!N142+'0530'!O142+'0530'!AA142+'0530'!AX142+'0530'!AY142+'0530'!AZ142+'0530'!CD142+'0530'!CE142+'0530'!CF142+'0530'!CG142+'0530'!CH142+'0530'!CI142+'0530'!CJ142+'0530'!CN142+'0530'!CO142+'0530'!CR142+'0530'!CS142+'0530'!CU142</f>
        <v>4630.66</v>
      </c>
      <c r="G143" s="57">
        <f>'0530'!P142+'0530'!R142+'0530'!S142+'0530'!BA142+'0530'!BB142+'0530'!BC142+'0530'!BE142+'0530'!BF142+'0530'!CA142+'0530'!CY142+'0530'!DA142+'0530'!DC142+'0530'!DK142</f>
        <v>707.98</v>
      </c>
      <c r="H143" s="57">
        <f t="shared" si="2"/>
        <v>3922.68</v>
      </c>
    </row>
    <row r="144" spans="1:8" ht="24" customHeight="1" x14ac:dyDescent="0.25">
      <c r="A144" s="54" t="str">
        <f>'0530'!E143</f>
        <v>LARA FERNANDA ASSUNÇÃO PEREIRA</v>
      </c>
      <c r="B144" s="55" t="str">
        <f>'0530'!AQ143</f>
        <v>Analista de Qualidade</v>
      </c>
      <c r="C144" s="56">
        <f>'0530'!AS143</f>
        <v>45271</v>
      </c>
      <c r="D144" s="57">
        <f>'0530'!L143+'0530'!K143</f>
        <v>0</v>
      </c>
      <c r="E144" s="57">
        <f>'0530'!I143+'0530'!H143</f>
        <v>0</v>
      </c>
      <c r="F144" s="57">
        <f>'0530'!G143+'0530'!M143+'0530'!N143+'0530'!O143+'0530'!AA143+'0530'!AX143+'0530'!AY143+'0530'!AZ143+'0530'!CD143+'0530'!CE143+'0530'!CF143+'0530'!CG143+'0530'!CH143+'0530'!CI143+'0530'!CJ143+'0530'!CN143+'0530'!CO143+'0530'!CR143+'0530'!CS143+'0530'!CU143</f>
        <v>4302.6699999999992</v>
      </c>
      <c r="G144" s="57">
        <f>'0530'!P143+'0530'!R143+'0530'!S143+'0530'!BA143+'0530'!BB143+'0530'!BC143+'0530'!BE143+'0530'!BF143+'0530'!CA143+'0530'!CY143+'0530'!DA143+'0530'!DC143+'0530'!DK143</f>
        <v>609.23</v>
      </c>
      <c r="H144" s="57">
        <f t="shared" si="2"/>
        <v>3693.4399999999991</v>
      </c>
    </row>
    <row r="145" spans="1:8" ht="24" customHeight="1" x14ac:dyDescent="0.25">
      <c r="A145" s="54" t="str">
        <f>'0530'!E144</f>
        <v>LARISSA ALAUANY NEVES SILVA</v>
      </c>
      <c r="B145" s="55" t="str">
        <f>'0530'!AQ144</f>
        <v>Auxiliar ADM Financeiro IV</v>
      </c>
      <c r="C145" s="56">
        <f>'0530'!AS144</f>
        <v>44733</v>
      </c>
      <c r="D145" s="57">
        <f>'0530'!L144+'0530'!K144</f>
        <v>0</v>
      </c>
      <c r="E145" s="57">
        <f>'0530'!I144+'0530'!H144</f>
        <v>0</v>
      </c>
      <c r="F145" s="57">
        <f>'0530'!G144+'0530'!M144+'0530'!N144+'0530'!O144+'0530'!AA144+'0530'!AX144+'0530'!AY144+'0530'!AZ144+'0530'!CD144+'0530'!CE144+'0530'!CF144+'0530'!CG144+'0530'!CH144+'0530'!CI144+'0530'!CJ144+'0530'!CN144+'0530'!CO144+'0530'!CR144+'0530'!CS144+'0530'!CU144</f>
        <v>2200.6</v>
      </c>
      <c r="G145" s="57">
        <f>'0530'!P144+'0530'!R144+'0530'!S144+'0530'!BA144+'0530'!BB144+'0530'!BC144+'0530'!BE144+'0530'!BF144+'0530'!CA144+'0530'!CY144+'0530'!DA144+'0530'!DC144+'0530'!DK144</f>
        <v>290.61</v>
      </c>
      <c r="H145" s="57">
        <f t="shared" si="2"/>
        <v>1909.9899999999998</v>
      </c>
    </row>
    <row r="146" spans="1:8" ht="24" customHeight="1" x14ac:dyDescent="0.25">
      <c r="A146" s="54" t="str">
        <f>'0530'!E145</f>
        <v>LARISSA FERREIRA DO NASCIMENTO</v>
      </c>
      <c r="B146" s="55" t="str">
        <f>'0530'!AQ145</f>
        <v>Técnico de Enfermagem I</v>
      </c>
      <c r="C146" s="56">
        <f>'0530'!AS145</f>
        <v>44279</v>
      </c>
      <c r="D146" s="57">
        <f>'0530'!L145+'0530'!K145</f>
        <v>0</v>
      </c>
      <c r="E146" s="57">
        <f>'0530'!I145+'0530'!H145</f>
        <v>0</v>
      </c>
      <c r="F146" s="57">
        <f>'0530'!G145+'0530'!M145+'0530'!N145+'0530'!O145+'0530'!AA145+'0530'!AX145+'0530'!AY145+'0530'!AZ145+'0530'!CD145+'0530'!CE145+'0530'!CF145+'0530'!CG145+'0530'!CH145+'0530'!CI145+'0530'!CJ145+'0530'!CN145+'0530'!CO145+'0530'!CR145+'0530'!CS145+'0530'!CU145</f>
        <v>3003.73</v>
      </c>
      <c r="G146" s="57">
        <f>'0530'!P145+'0530'!R145+'0530'!S145+'0530'!BA145+'0530'!BB145+'0530'!BC145+'0530'!BE145+'0530'!BF145+'0530'!CA145+'0530'!CY145+'0530'!DA145+'0530'!DC145+'0530'!DK145</f>
        <v>313.10000000000002</v>
      </c>
      <c r="H146" s="57">
        <f t="shared" si="2"/>
        <v>2690.63</v>
      </c>
    </row>
    <row r="147" spans="1:8" ht="24" customHeight="1" x14ac:dyDescent="0.25">
      <c r="A147" s="54" t="str">
        <f>'0530'!E146</f>
        <v>LAUDICEIA SOCORRO DA SILVA</v>
      </c>
      <c r="B147" s="55" t="str">
        <f>'0530'!AQ146</f>
        <v>Técnico de Enfermagem I</v>
      </c>
      <c r="C147" s="56">
        <f>'0530'!AS146</f>
        <v>43770</v>
      </c>
      <c r="D147" s="57">
        <f>'0530'!L146+'0530'!K146</f>
        <v>0</v>
      </c>
      <c r="E147" s="57">
        <f>'0530'!I146+'0530'!H146</f>
        <v>0</v>
      </c>
      <c r="F147" s="57">
        <f>'0530'!G146+'0530'!M146+'0530'!N146+'0530'!O146+'0530'!AA146+'0530'!AX146+'0530'!AY146+'0530'!AZ146+'0530'!CD146+'0530'!CE146+'0530'!CF146+'0530'!CG146+'0530'!CH146+'0530'!CI146+'0530'!CJ146+'0530'!CN146+'0530'!CO146+'0530'!CR146+'0530'!CS146+'0530'!CU146</f>
        <v>4327.6099999999997</v>
      </c>
      <c r="G147" s="57">
        <f>'0530'!P146+'0530'!R146+'0530'!S146+'0530'!BA146+'0530'!BB146+'0530'!BC146+'0530'!BE146+'0530'!BF146+'0530'!CA146+'0530'!CY146+'0530'!DA146+'0530'!DC146+'0530'!DK146</f>
        <v>662.5</v>
      </c>
      <c r="H147" s="57">
        <f t="shared" si="2"/>
        <v>3665.1099999999997</v>
      </c>
    </row>
    <row r="148" spans="1:8" ht="24" customHeight="1" x14ac:dyDescent="0.25">
      <c r="A148" s="54" t="str">
        <f>'0530'!E147</f>
        <v>LAYLLA OLIVEIRA DE NORONHA</v>
      </c>
      <c r="B148" s="55" t="str">
        <f>'0530'!AQ147</f>
        <v>Fonoaudiologo (a) I</v>
      </c>
      <c r="C148" s="56">
        <f>'0530'!AS147</f>
        <v>44077</v>
      </c>
      <c r="D148" s="57">
        <f>'0530'!L147+'0530'!K147</f>
        <v>0</v>
      </c>
      <c r="E148" s="57">
        <f>'0530'!I147+'0530'!H147</f>
        <v>0</v>
      </c>
      <c r="F148" s="57">
        <f>'0530'!G147+'0530'!M147+'0530'!N147+'0530'!O147+'0530'!AA147+'0530'!AX147+'0530'!AY147+'0530'!AZ147+'0530'!CD147+'0530'!CE147+'0530'!CF147+'0530'!CG147+'0530'!CH147+'0530'!CI147+'0530'!CJ147+'0530'!CN147+'0530'!CO147+'0530'!CR147+'0530'!CS147+'0530'!CU147</f>
        <v>4585.3599999999997</v>
      </c>
      <c r="G148" s="57">
        <f>'0530'!P147+'0530'!R147+'0530'!S147+'0530'!BA147+'0530'!BB147+'0530'!BC147+'0530'!BE147+'0530'!BF147+'0530'!CA147+'0530'!CY147+'0530'!DA147+'0530'!DC147+'0530'!DK147</f>
        <v>727.94</v>
      </c>
      <c r="H148" s="57">
        <f t="shared" si="2"/>
        <v>3857.4199999999996</v>
      </c>
    </row>
    <row r="149" spans="1:8" ht="24" customHeight="1" x14ac:dyDescent="0.25">
      <c r="A149" s="54" t="str">
        <f>'0530'!E148</f>
        <v>LAYS NUNES DE SOUZA ALVARENGA</v>
      </c>
      <c r="B149" s="55" t="str">
        <f>'0530'!AQ148</f>
        <v>Fisioterapeuta I</v>
      </c>
      <c r="C149" s="56">
        <f>'0530'!AS148</f>
        <v>45236</v>
      </c>
      <c r="D149" s="57">
        <f>'0530'!L148+'0530'!K148</f>
        <v>0</v>
      </c>
      <c r="E149" s="57">
        <f>'0530'!I148+'0530'!H148</f>
        <v>0</v>
      </c>
      <c r="F149" s="57">
        <f>'0530'!G148+'0530'!M148+'0530'!N148+'0530'!O148+'0530'!AA148+'0530'!AX148+'0530'!AY148+'0530'!AZ148+'0530'!CD148+'0530'!CE148+'0530'!CF148+'0530'!CG148+'0530'!CH148+'0530'!CI148+'0530'!CJ148+'0530'!CN148+'0530'!CO148+'0530'!CR148+'0530'!CS148+'0530'!CU148</f>
        <v>3465.6000000000004</v>
      </c>
      <c r="G149" s="57">
        <f>'0530'!P148+'0530'!R148+'0530'!S148+'0530'!BA148+'0530'!BB148+'0530'!BC148+'0530'!BE148+'0530'!BF148+'0530'!CA148+'0530'!CY148+'0530'!DA148+'0530'!DC148+'0530'!DK148</f>
        <v>384.93</v>
      </c>
      <c r="H149" s="57">
        <f t="shared" si="2"/>
        <v>3080.6700000000005</v>
      </c>
    </row>
    <row r="150" spans="1:8" ht="24" customHeight="1" x14ac:dyDescent="0.25">
      <c r="A150" s="54" t="str">
        <f>'0530'!E149</f>
        <v>LEANDRO DE OLIVEIRA RIGONATTO SOARES</v>
      </c>
      <c r="B150" s="55" t="str">
        <f>'0530'!AQ149</f>
        <v>Fisioterapeuta I</v>
      </c>
      <c r="C150" s="56">
        <f>'0530'!AS149</f>
        <v>43976</v>
      </c>
      <c r="D150" s="57">
        <f>'0530'!L149+'0530'!K149</f>
        <v>0</v>
      </c>
      <c r="E150" s="57">
        <f>'0530'!I149+'0530'!H149</f>
        <v>0</v>
      </c>
      <c r="F150" s="57">
        <f>'0530'!G149+'0530'!M149+'0530'!N149+'0530'!O149+'0530'!AA149+'0530'!AX149+'0530'!AY149+'0530'!AZ149+'0530'!CD149+'0530'!CE149+'0530'!CF149+'0530'!CG149+'0530'!CH149+'0530'!CI149+'0530'!CJ149+'0530'!CN149+'0530'!CO149+'0530'!CR149+'0530'!CS149+'0530'!CU149</f>
        <v>4002.1800000000003</v>
      </c>
      <c r="G150" s="57">
        <f>'0530'!P149+'0530'!R149+'0530'!S149+'0530'!BA149+'0530'!BB149+'0530'!BC149+'0530'!BE149+'0530'!BF149+'0530'!CA149+'0530'!CY149+'0530'!DA149+'0530'!DC149+'0530'!DK149</f>
        <v>529.06999999999994</v>
      </c>
      <c r="H150" s="57">
        <f t="shared" si="2"/>
        <v>3473.1100000000006</v>
      </c>
    </row>
    <row r="151" spans="1:8" ht="24" customHeight="1" x14ac:dyDescent="0.25">
      <c r="A151" s="54" t="str">
        <f>'0530'!E150</f>
        <v>LEANDRO JOSE DE PAULA MOREIRA</v>
      </c>
      <c r="B151" s="55" t="str">
        <f>'0530'!AQ150</f>
        <v>Técnico de Enfermagem I</v>
      </c>
      <c r="C151" s="56">
        <f>'0530'!AS150</f>
        <v>44851</v>
      </c>
      <c r="D151" s="57">
        <f>'0530'!L150+'0530'!K150</f>
        <v>0</v>
      </c>
      <c r="E151" s="57">
        <f>'0530'!I150+'0530'!H150</f>
        <v>0</v>
      </c>
      <c r="F151" s="57">
        <f>'0530'!G150+'0530'!M150+'0530'!N150+'0530'!O150+'0530'!AA150+'0530'!AX150+'0530'!AY150+'0530'!AZ150+'0530'!CD150+'0530'!CE150+'0530'!CF150+'0530'!CG150+'0530'!CH150+'0530'!CI150+'0530'!CJ150+'0530'!CN150+'0530'!CO150+'0530'!CR150+'0530'!CS150+'0530'!CU150</f>
        <v>3797.83</v>
      </c>
      <c r="G151" s="57">
        <f>'0530'!P150+'0530'!R150+'0530'!S150+'0530'!BA150+'0530'!BB150+'0530'!BC150+'0530'!BE150+'0530'!BF150+'0530'!CA150+'0530'!CY150+'0530'!DA150+'0530'!DC150+'0530'!DK150</f>
        <v>440.65</v>
      </c>
      <c r="H151" s="57">
        <f t="shared" si="2"/>
        <v>3357.18</v>
      </c>
    </row>
    <row r="152" spans="1:8" ht="24" customHeight="1" x14ac:dyDescent="0.25">
      <c r="A152" s="54" t="str">
        <f>'0530'!E151</f>
        <v>LEIDE MONIQUI DA CRUZ</v>
      </c>
      <c r="B152" s="55" t="str">
        <f>'0530'!AQ151</f>
        <v>Tecnico de Laboratorio II</v>
      </c>
      <c r="C152" s="56">
        <f>'0530'!AS151</f>
        <v>44970</v>
      </c>
      <c r="D152" s="57">
        <f>'0530'!L151+'0530'!K151</f>
        <v>0</v>
      </c>
      <c r="E152" s="57">
        <f>'0530'!I151+'0530'!H151</f>
        <v>0</v>
      </c>
      <c r="F152" s="57">
        <f>'0530'!G151+'0530'!M151+'0530'!N151+'0530'!O151+'0530'!AA151+'0530'!AX151+'0530'!AY151+'0530'!AZ151+'0530'!CD151+'0530'!CE151+'0530'!CF151+'0530'!CG151+'0530'!CH151+'0530'!CI151+'0530'!CJ151+'0530'!CN151+'0530'!CO151+'0530'!CR151+'0530'!CS151+'0530'!CU151</f>
        <v>2871.96</v>
      </c>
      <c r="G152" s="57">
        <f>'0530'!P151+'0530'!R151+'0530'!S151+'0530'!BA151+'0530'!BB151+'0530'!BC151+'0530'!BE151+'0530'!BF151+'0530'!CA151+'0530'!CY151+'0530'!DA151+'0530'!DC151+'0530'!DK151</f>
        <v>260.69</v>
      </c>
      <c r="H152" s="57">
        <f t="shared" si="2"/>
        <v>2611.27</v>
      </c>
    </row>
    <row r="153" spans="1:8" ht="24" customHeight="1" x14ac:dyDescent="0.25">
      <c r="A153" s="54" t="str">
        <f>'0530'!E152</f>
        <v>LEIDY APARECIDA SIQUEIRA</v>
      </c>
      <c r="B153" s="55" t="str">
        <f>'0530'!AQ152</f>
        <v>Supervisor Adm 12X36  I</v>
      </c>
      <c r="C153" s="56">
        <f>'0530'!AS152</f>
        <v>44343</v>
      </c>
      <c r="D153" s="57">
        <f>'0530'!L152+'0530'!K152</f>
        <v>0</v>
      </c>
      <c r="E153" s="57">
        <f>'0530'!I152+'0530'!H152</f>
        <v>0</v>
      </c>
      <c r="F153" s="57">
        <f>'0530'!G152+'0530'!M152+'0530'!N152+'0530'!O152+'0530'!AA152+'0530'!AX152+'0530'!AY152+'0530'!AZ152+'0530'!CD152+'0530'!CE152+'0530'!CF152+'0530'!CG152+'0530'!CH152+'0530'!CI152+'0530'!CJ152+'0530'!CN152+'0530'!CO152+'0530'!CR152+'0530'!CS152+'0530'!CU152</f>
        <v>3069.26</v>
      </c>
      <c r="G153" s="57">
        <f>'0530'!P152+'0530'!R152+'0530'!S152+'0530'!BA152+'0530'!BB152+'0530'!BC152+'0530'!BE152+'0530'!BF152+'0530'!CA152+'0530'!CY152+'0530'!DA152+'0530'!DC152+'0530'!DK152</f>
        <v>295.41999999999996</v>
      </c>
      <c r="H153" s="57">
        <f t="shared" si="2"/>
        <v>2773.84</v>
      </c>
    </row>
    <row r="154" spans="1:8" ht="24" customHeight="1" x14ac:dyDescent="0.25">
      <c r="A154" s="54" t="str">
        <f>'0530'!E153</f>
        <v>LEILA APARECIDA PEREIRA</v>
      </c>
      <c r="B154" s="55" t="str">
        <f>'0530'!AQ153</f>
        <v>Técnico de Enfermagem I</v>
      </c>
      <c r="C154" s="56">
        <f>'0530'!AS153</f>
        <v>43132</v>
      </c>
      <c r="D154" s="57">
        <f>'0530'!L153+'0530'!K153</f>
        <v>0</v>
      </c>
      <c r="E154" s="57">
        <f>'0530'!I153+'0530'!H153</f>
        <v>0</v>
      </c>
      <c r="F154" s="57">
        <f>'0530'!G153+'0530'!M153+'0530'!N153+'0530'!O153+'0530'!AA153+'0530'!AX153+'0530'!AY153+'0530'!AZ153+'0530'!CD153+'0530'!CE153+'0530'!CF153+'0530'!CG153+'0530'!CH153+'0530'!CI153+'0530'!CJ153+'0530'!CN153+'0530'!CO153+'0530'!CR153+'0530'!CS153+'0530'!CU153</f>
        <v>0</v>
      </c>
      <c r="G154" s="57">
        <f>'0530'!P153+'0530'!R153+'0530'!S153+'0530'!BA153+'0530'!BB153+'0530'!BC153+'0530'!BE153+'0530'!BF153+'0530'!CA153+'0530'!CY153+'0530'!DA153+'0530'!DC153+'0530'!DK153</f>
        <v>0</v>
      </c>
      <c r="H154" s="57">
        <f t="shared" si="2"/>
        <v>0</v>
      </c>
    </row>
    <row r="155" spans="1:8" ht="24" customHeight="1" x14ac:dyDescent="0.25">
      <c r="A155" s="54" t="str">
        <f>'0530'!E154</f>
        <v>LEILIANA ARAUJO DA SILVA TOME</v>
      </c>
      <c r="B155" s="55" t="str">
        <f>'0530'!AQ154</f>
        <v>Coordenador de NHE e PGRSS</v>
      </c>
      <c r="C155" s="56">
        <f>'0530'!AS154</f>
        <v>44935</v>
      </c>
      <c r="D155" s="57">
        <f>'0530'!L154+'0530'!K154</f>
        <v>0</v>
      </c>
      <c r="E155" s="57">
        <f>'0530'!I154+'0530'!H154</f>
        <v>0</v>
      </c>
      <c r="F155" s="57">
        <f>'0530'!G154+'0530'!M154+'0530'!N154+'0530'!O154+'0530'!AA154+'0530'!AX154+'0530'!AY154+'0530'!AZ154+'0530'!CD154+'0530'!CE154+'0530'!CF154+'0530'!CG154+'0530'!CH154+'0530'!CI154+'0530'!CJ154+'0530'!CN154+'0530'!CO154+'0530'!CR154+'0530'!CS154+'0530'!CU154</f>
        <v>5280.08</v>
      </c>
      <c r="G155" s="57">
        <f>'0530'!P154+'0530'!R154+'0530'!S154+'0530'!BA154+'0530'!BB154+'0530'!BC154+'0530'!BE154+'0530'!BF154+'0530'!CA154+'0530'!CY154+'0530'!DA154+'0530'!DC154+'0530'!DK154</f>
        <v>971.63</v>
      </c>
      <c r="H155" s="57">
        <f t="shared" si="2"/>
        <v>4308.45</v>
      </c>
    </row>
    <row r="156" spans="1:8" ht="24" customHeight="1" x14ac:dyDescent="0.25">
      <c r="A156" s="54" t="str">
        <f>'0530'!E155</f>
        <v>LETICIA FERREIRA BOAVENTURA CORREIA</v>
      </c>
      <c r="B156" s="55" t="str">
        <f>'0530'!AQ155</f>
        <v>Técnico de Enfermagem I</v>
      </c>
      <c r="C156" s="56">
        <f>'0530'!AS155</f>
        <v>44586</v>
      </c>
      <c r="D156" s="57">
        <f>'0530'!L155+'0530'!K155</f>
        <v>0</v>
      </c>
      <c r="E156" s="57">
        <f>'0530'!I155+'0530'!H155</f>
        <v>0</v>
      </c>
      <c r="F156" s="57">
        <f>'0530'!G155+'0530'!M155+'0530'!N155+'0530'!O155+'0530'!AA155+'0530'!AX155+'0530'!AY155+'0530'!AZ155+'0530'!CD155+'0530'!CE155+'0530'!CF155+'0530'!CG155+'0530'!CH155+'0530'!CI155+'0530'!CJ155+'0530'!CN155+'0530'!CO155+'0530'!CR155+'0530'!CS155+'0530'!CU155</f>
        <v>3466.6099999999997</v>
      </c>
      <c r="G156" s="57">
        <f>'0530'!P155+'0530'!R155+'0530'!S155+'0530'!BA155+'0530'!BB155+'0530'!BC155+'0530'!BE155+'0530'!BF155+'0530'!CA155+'0530'!CY155+'0530'!DA155+'0530'!DC155+'0530'!DK155</f>
        <v>385.2</v>
      </c>
      <c r="H156" s="57">
        <f t="shared" si="2"/>
        <v>3081.41</v>
      </c>
    </row>
    <row r="157" spans="1:8" ht="24" customHeight="1" x14ac:dyDescent="0.25">
      <c r="A157" s="54" t="str">
        <f>'0530'!E156</f>
        <v>LETICIA NATALIA DA SILVA SANTOS</v>
      </c>
      <c r="B157" s="55" t="str">
        <f>'0530'!AQ156</f>
        <v>Técnico de Enfermagem I</v>
      </c>
      <c r="C157" s="56">
        <f>'0530'!AS156</f>
        <v>45100</v>
      </c>
      <c r="D157" s="57">
        <f>'0530'!L156+'0530'!K156</f>
        <v>0</v>
      </c>
      <c r="E157" s="57">
        <f>'0530'!I156+'0530'!H156</f>
        <v>0</v>
      </c>
      <c r="F157" s="57">
        <f>'0530'!G156+'0530'!M156+'0530'!N156+'0530'!O156+'0530'!AA156+'0530'!AX156+'0530'!AY156+'0530'!AZ156+'0530'!CD156+'0530'!CE156+'0530'!CF156+'0530'!CG156+'0530'!CH156+'0530'!CI156+'0530'!CJ156+'0530'!CN156+'0530'!CO156+'0530'!CR156+'0530'!CS156+'0530'!CU156</f>
        <v>3483.1</v>
      </c>
      <c r="G157" s="57">
        <f>'0530'!P156+'0530'!R156+'0530'!S156+'0530'!BA156+'0530'!BB156+'0530'!BC156+'0530'!BE156+'0530'!BF156+'0530'!CA156+'0530'!CY156+'0530'!DA156+'0530'!DC156+'0530'!DK156</f>
        <v>389.66</v>
      </c>
      <c r="H157" s="57">
        <f t="shared" si="2"/>
        <v>3093.44</v>
      </c>
    </row>
    <row r="158" spans="1:8" ht="24" customHeight="1" x14ac:dyDescent="0.25">
      <c r="A158" s="54" t="str">
        <f>'0530'!E157</f>
        <v>LILIAN DELMONICO</v>
      </c>
      <c r="B158" s="55" t="str">
        <f>'0530'!AQ157</f>
        <v>Assistente Social I</v>
      </c>
      <c r="C158" s="56">
        <f>'0530'!AS157</f>
        <v>41975</v>
      </c>
      <c r="D158" s="57">
        <f>'0530'!L157+'0530'!K157</f>
        <v>2296.04</v>
      </c>
      <c r="E158" s="57">
        <f>'0530'!I157+'0530'!H157</f>
        <v>0</v>
      </c>
      <c r="F158" s="57">
        <f>'0530'!G157+'0530'!M157+'0530'!N157+'0530'!O157+'0530'!AA157+'0530'!AX157+'0530'!AY157+'0530'!AZ157+'0530'!CD157+'0530'!CE157+'0530'!CF157+'0530'!CG157+'0530'!CH157+'0530'!CI157+'0530'!CJ157+'0530'!CN157+'0530'!CO157+'0530'!CR157+'0530'!CS157+'0530'!CU157</f>
        <v>3070.3199999999997</v>
      </c>
      <c r="G158" s="57">
        <f>'0530'!P157+'0530'!R157+'0530'!S157+'0530'!BA157+'0530'!BB157+'0530'!BC157+'0530'!BE157+'0530'!BF157+'0530'!CA157+'0530'!CY157+'0530'!DA157+'0530'!DC157+'0530'!DK157</f>
        <v>3367.0699999999997</v>
      </c>
      <c r="H158" s="57">
        <f t="shared" si="2"/>
        <v>1999.29</v>
      </c>
    </row>
    <row r="159" spans="1:8" ht="24" customHeight="1" x14ac:dyDescent="0.25">
      <c r="A159" s="54" t="str">
        <f>'0530'!E158</f>
        <v>LUANA NEVES DIAS</v>
      </c>
      <c r="B159" s="55" t="str">
        <f>'0530'!AQ158</f>
        <v>Técnico de Enfermagem I</v>
      </c>
      <c r="C159" s="56">
        <f>'0530'!AS158</f>
        <v>44039</v>
      </c>
      <c r="D159" s="57">
        <f>'0530'!L158+'0530'!K158</f>
        <v>0</v>
      </c>
      <c r="E159" s="57">
        <f>'0530'!I158+'0530'!H158</f>
        <v>0</v>
      </c>
      <c r="F159" s="57">
        <f>'0530'!G158+'0530'!M158+'0530'!N158+'0530'!O158+'0530'!AA158+'0530'!AX158+'0530'!AY158+'0530'!AZ158+'0530'!CD158+'0530'!CE158+'0530'!CF158+'0530'!CG158+'0530'!CH158+'0530'!CI158+'0530'!CJ158+'0530'!CN158+'0530'!CO158+'0530'!CR158+'0530'!CS158+'0530'!CU158</f>
        <v>3548.71</v>
      </c>
      <c r="G159" s="57">
        <f>'0530'!P158+'0530'!R158+'0530'!S158+'0530'!BA158+'0530'!BB158+'0530'!BC158+'0530'!BE158+'0530'!BF158+'0530'!CA158+'0530'!CY158+'0530'!DA158+'0530'!DC158+'0530'!DK158</f>
        <v>442.23</v>
      </c>
      <c r="H159" s="57">
        <f t="shared" si="2"/>
        <v>3106.48</v>
      </c>
    </row>
    <row r="160" spans="1:8" ht="24" customHeight="1" x14ac:dyDescent="0.25">
      <c r="A160" s="54" t="str">
        <f>'0530'!E159</f>
        <v>LUCAS FERREIRA BORGES</v>
      </c>
      <c r="B160" s="55" t="str">
        <f>'0530'!AQ159</f>
        <v>Técnico de Enfermagem I</v>
      </c>
      <c r="C160" s="56">
        <f>'0530'!AS159</f>
        <v>44300</v>
      </c>
      <c r="D160" s="57">
        <f>'0530'!L159+'0530'!K159</f>
        <v>0</v>
      </c>
      <c r="E160" s="57">
        <f>'0530'!I159+'0530'!H159</f>
        <v>0</v>
      </c>
      <c r="F160" s="57">
        <f>'0530'!G159+'0530'!M159+'0530'!N159+'0530'!O159+'0530'!AA159+'0530'!AX159+'0530'!AY159+'0530'!AZ159+'0530'!CD159+'0530'!CE159+'0530'!CF159+'0530'!CG159+'0530'!CH159+'0530'!CI159+'0530'!CJ159+'0530'!CN159+'0530'!CO159+'0530'!CR159+'0530'!CS159+'0530'!CU159</f>
        <v>3466.6099999999997</v>
      </c>
      <c r="G160" s="57">
        <f>'0530'!P159+'0530'!R159+'0530'!S159+'0530'!BA159+'0530'!BB159+'0530'!BC159+'0530'!BE159+'0530'!BF159+'0530'!CA159+'0530'!CY159+'0530'!DA159+'0530'!DC159+'0530'!DK159</f>
        <v>385.2</v>
      </c>
      <c r="H160" s="57">
        <f t="shared" si="2"/>
        <v>3081.41</v>
      </c>
    </row>
    <row r="161" spans="1:8" ht="24" customHeight="1" x14ac:dyDescent="0.25">
      <c r="A161" s="54" t="str">
        <f>'0530'!E160</f>
        <v>LUCELIA DE OLIVEIRA LEAL</v>
      </c>
      <c r="B161" s="55" t="str">
        <f>'0530'!AQ160</f>
        <v>Enfermeiro I</v>
      </c>
      <c r="C161" s="56">
        <f>'0530'!AS160</f>
        <v>41760</v>
      </c>
      <c r="D161" s="57">
        <f>'0530'!L160+'0530'!K160</f>
        <v>0</v>
      </c>
      <c r="E161" s="57">
        <f>'0530'!I160+'0530'!H160</f>
        <v>0</v>
      </c>
      <c r="F161" s="57">
        <f>'0530'!G160+'0530'!M160+'0530'!N160+'0530'!O160+'0530'!AA160+'0530'!AX160+'0530'!AY160+'0530'!AZ160+'0530'!CD160+'0530'!CE160+'0530'!CF160+'0530'!CG160+'0530'!CH160+'0530'!CI160+'0530'!CJ160+'0530'!CN160+'0530'!CO160+'0530'!CR160+'0530'!CS160+'0530'!CU160</f>
        <v>4627.8100000000004</v>
      </c>
      <c r="G161" s="57">
        <f>'0530'!P160+'0530'!R160+'0530'!S160+'0530'!BA160+'0530'!BB160+'0530'!BC160+'0530'!BE160+'0530'!BF160+'0530'!CA160+'0530'!CY160+'0530'!DA160+'0530'!DC160+'0530'!DK160</f>
        <v>708.56</v>
      </c>
      <c r="H161" s="57">
        <f t="shared" si="2"/>
        <v>3919.2500000000005</v>
      </c>
    </row>
    <row r="162" spans="1:8" ht="24" customHeight="1" x14ac:dyDescent="0.25">
      <c r="A162" s="54" t="str">
        <f>'0530'!E161</f>
        <v>LUCELIA FRANCISCA BASILIO DE SOUSA</v>
      </c>
      <c r="B162" s="55" t="str">
        <f>'0530'!AQ161</f>
        <v>Técnico de Enfermagem I</v>
      </c>
      <c r="C162" s="56">
        <f>'0530'!AS161</f>
        <v>44573</v>
      </c>
      <c r="D162" s="57">
        <f>'0530'!L161+'0530'!K161</f>
        <v>0</v>
      </c>
      <c r="E162" s="57">
        <f>'0530'!I161+'0530'!H161</f>
        <v>0</v>
      </c>
      <c r="F162" s="57">
        <f>'0530'!G161+'0530'!M161+'0530'!N161+'0530'!O161+'0530'!AA161+'0530'!AX161+'0530'!AY161+'0530'!AZ161+'0530'!CD161+'0530'!CE161+'0530'!CF161+'0530'!CG161+'0530'!CH161+'0530'!CI161+'0530'!CJ161+'0530'!CN161+'0530'!CO161+'0530'!CR161+'0530'!CS161+'0530'!CU161</f>
        <v>3031.6</v>
      </c>
      <c r="G162" s="57">
        <f>'0530'!P161+'0530'!R161+'0530'!S161+'0530'!BA161+'0530'!BB161+'0530'!BC161+'0530'!BE161+'0530'!BF161+'0530'!CA161+'0530'!CY161+'0530'!DA161+'0530'!DC161+'0530'!DK161</f>
        <v>286.37</v>
      </c>
      <c r="H162" s="57">
        <f t="shared" si="2"/>
        <v>2745.23</v>
      </c>
    </row>
    <row r="163" spans="1:8" ht="24" customHeight="1" x14ac:dyDescent="0.25">
      <c r="A163" s="54" t="str">
        <f>'0530'!E162</f>
        <v>LUCIA REGINA ALVES DA SILVA</v>
      </c>
      <c r="B163" s="55" t="str">
        <f>'0530'!AQ162</f>
        <v>Técnico de Enfermagem I</v>
      </c>
      <c r="C163" s="56">
        <f>'0530'!AS162</f>
        <v>44035</v>
      </c>
      <c r="D163" s="57">
        <f>'0530'!L162+'0530'!K162</f>
        <v>0</v>
      </c>
      <c r="E163" s="57">
        <f>'0530'!I162+'0530'!H162</f>
        <v>0</v>
      </c>
      <c r="F163" s="57">
        <f>'0530'!G162+'0530'!M162+'0530'!N162+'0530'!O162+'0530'!AA162+'0530'!AX162+'0530'!AY162+'0530'!AZ162+'0530'!CD162+'0530'!CE162+'0530'!CF162+'0530'!CG162+'0530'!CH162+'0530'!CI162+'0530'!CJ162+'0530'!CN162+'0530'!CO162+'0530'!CR162+'0530'!CS162+'0530'!CU162</f>
        <v>4423.92</v>
      </c>
      <c r="G163" s="57">
        <f>'0530'!P162+'0530'!R162+'0530'!S162+'0530'!BA162+'0530'!BB162+'0530'!BC162+'0530'!BE162+'0530'!BF162+'0530'!CA162+'0530'!CY162+'0530'!DA162+'0530'!DC162+'0530'!DK162</f>
        <v>663.01</v>
      </c>
      <c r="H163" s="57">
        <f t="shared" si="2"/>
        <v>3760.91</v>
      </c>
    </row>
    <row r="164" spans="1:8" ht="24" customHeight="1" x14ac:dyDescent="0.25">
      <c r="A164" s="54" t="str">
        <f>'0530'!E163</f>
        <v>LUCIANA OLIVEIRA DE SOUZA SANTOS</v>
      </c>
      <c r="B164" s="55" t="str">
        <f>'0530'!AQ163</f>
        <v>Assistente de Farmacia I</v>
      </c>
      <c r="C164" s="56">
        <f>'0530'!AS163</f>
        <v>43901</v>
      </c>
      <c r="D164" s="57">
        <f>'0530'!L163+'0530'!K163</f>
        <v>0</v>
      </c>
      <c r="E164" s="57">
        <f>'0530'!I163+'0530'!H163</f>
        <v>0</v>
      </c>
      <c r="F164" s="57">
        <f>'0530'!G163+'0530'!M163+'0530'!N163+'0530'!O163+'0530'!AA163+'0530'!AX163+'0530'!AY163+'0530'!AZ163+'0530'!CD163+'0530'!CE163+'0530'!CF163+'0530'!CG163+'0530'!CH163+'0530'!CI163+'0530'!CJ163+'0530'!CN163+'0530'!CO163+'0530'!CR163+'0530'!CS163+'0530'!CU163</f>
        <v>1925.58</v>
      </c>
      <c r="G164" s="57">
        <f>'0530'!P163+'0530'!R163+'0530'!S163+'0530'!BA163+'0530'!BB163+'0530'!BC163+'0530'!BE163+'0530'!BF163+'0530'!CA163+'0530'!CY163+'0530'!DA163+'0530'!DC163+'0530'!DK163</f>
        <v>274.94</v>
      </c>
      <c r="H164" s="57">
        <f t="shared" si="2"/>
        <v>1650.6399999999999</v>
      </c>
    </row>
    <row r="165" spans="1:8" ht="24" customHeight="1" x14ac:dyDescent="0.25">
      <c r="A165" s="54" t="str">
        <f>'0530'!E164</f>
        <v>LUCILENE REZENDE TAVARES</v>
      </c>
      <c r="B165" s="55" t="str">
        <f>'0530'!AQ164</f>
        <v>Técnico de Enfermagem I</v>
      </c>
      <c r="C165" s="56">
        <f>'0530'!AS164</f>
        <v>44580</v>
      </c>
      <c r="D165" s="57">
        <f>'0530'!L164+'0530'!K164</f>
        <v>0</v>
      </c>
      <c r="E165" s="57">
        <f>'0530'!I164+'0530'!H164</f>
        <v>0</v>
      </c>
      <c r="F165" s="57">
        <f>'0530'!G164+'0530'!M164+'0530'!N164+'0530'!O164+'0530'!AA164+'0530'!AX164+'0530'!AY164+'0530'!AZ164+'0530'!CD164+'0530'!CE164+'0530'!CF164+'0530'!CG164+'0530'!CH164+'0530'!CI164+'0530'!CJ164+'0530'!CN164+'0530'!CO164+'0530'!CR164+'0530'!CS164+'0530'!CU164</f>
        <v>3926.8</v>
      </c>
      <c r="G165" s="57">
        <f>'0530'!P164+'0530'!R164+'0530'!S164+'0530'!BA164+'0530'!BB164+'0530'!BC164+'0530'!BE164+'0530'!BF164+'0530'!CA164+'0530'!CY164+'0530'!DA164+'0530'!DC164+'0530'!DK164</f>
        <v>544.21</v>
      </c>
      <c r="H165" s="57">
        <f t="shared" si="2"/>
        <v>3382.59</v>
      </c>
    </row>
    <row r="166" spans="1:8" ht="24" customHeight="1" x14ac:dyDescent="0.25">
      <c r="A166" s="54" t="str">
        <f>'0530'!E165</f>
        <v>LUDIAYNE MOREIRA DO CARMO</v>
      </c>
      <c r="B166" s="55" t="str">
        <f>'0530'!AQ165</f>
        <v>Técnico de Enfermagem I</v>
      </c>
      <c r="C166" s="56">
        <f>'0530'!AS165</f>
        <v>45239</v>
      </c>
      <c r="D166" s="57">
        <f>'0530'!L165+'0530'!K165</f>
        <v>0</v>
      </c>
      <c r="E166" s="57">
        <f>'0530'!I165+'0530'!H165</f>
        <v>0</v>
      </c>
      <c r="F166" s="57">
        <f>'0530'!G165+'0530'!M165+'0530'!N165+'0530'!O165+'0530'!AA165+'0530'!AX165+'0530'!AY165+'0530'!AZ165+'0530'!CD165+'0530'!CE165+'0530'!CF165+'0530'!CG165+'0530'!CH165+'0530'!CI165+'0530'!CJ165+'0530'!CN165+'0530'!CO165+'0530'!CR165+'0530'!CS165+'0530'!CU165</f>
        <v>3193.5</v>
      </c>
      <c r="G166" s="57">
        <f>'0530'!P165+'0530'!R165+'0530'!S165+'0530'!BA165+'0530'!BB165+'0530'!BC165+'0530'!BE165+'0530'!BF165+'0530'!CA165+'0530'!CY165+'0530'!DA165+'0530'!DC165+'0530'!DK165</f>
        <v>321.74</v>
      </c>
      <c r="H166" s="57">
        <f t="shared" si="2"/>
        <v>2871.76</v>
      </c>
    </row>
    <row r="167" spans="1:8" ht="24" customHeight="1" x14ac:dyDescent="0.25">
      <c r="A167" s="54" t="str">
        <f>'0530'!E166</f>
        <v>LUDMYLA CALASSA DA SILVA</v>
      </c>
      <c r="B167" s="55" t="str">
        <f>'0530'!AQ166</f>
        <v>Técnico de Enfermagem I</v>
      </c>
      <c r="C167" s="56">
        <f>'0530'!AS166</f>
        <v>44872</v>
      </c>
      <c r="D167" s="57">
        <f>'0530'!L166+'0530'!K166</f>
        <v>0</v>
      </c>
      <c r="E167" s="57">
        <f>'0530'!I166+'0530'!H166</f>
        <v>0</v>
      </c>
      <c r="F167" s="57">
        <f>'0530'!G166+'0530'!M166+'0530'!N166+'0530'!O166+'0530'!AA166+'0530'!AX166+'0530'!AY166+'0530'!AZ166+'0530'!CD166+'0530'!CE166+'0530'!CF166+'0530'!CG166+'0530'!CH166+'0530'!CI166+'0530'!CJ166+'0530'!CN166+'0530'!CO166+'0530'!CR166+'0530'!CS166+'0530'!CU166</f>
        <v>4276.57</v>
      </c>
      <c r="G167" s="57">
        <f>'0530'!P166+'0530'!R166+'0530'!S166+'0530'!BA166+'0530'!BB166+'0530'!BC166+'0530'!BE166+'0530'!BF166+'0530'!CA166+'0530'!CY166+'0530'!DA166+'0530'!DC166+'0530'!DK166</f>
        <v>597.03</v>
      </c>
      <c r="H167" s="57">
        <f t="shared" si="2"/>
        <v>3679.54</v>
      </c>
    </row>
    <row r="168" spans="1:8" ht="24" customHeight="1" x14ac:dyDescent="0.25">
      <c r="A168" s="54" t="str">
        <f>'0530'!E168</f>
        <v>LUIS PAULO VIEIRA</v>
      </c>
      <c r="B168" s="55" t="str">
        <f>'0530'!AQ168</f>
        <v>Fisioterapeuta I</v>
      </c>
      <c r="C168" s="56">
        <f>'0530'!AS168</f>
        <v>44004</v>
      </c>
      <c r="D168" s="57">
        <f>'0530'!L168+'0530'!K168</f>
        <v>0</v>
      </c>
      <c r="E168" s="57">
        <f>'0530'!I168+'0530'!H168</f>
        <v>0</v>
      </c>
      <c r="F168" s="57">
        <f>'0530'!G168+'0530'!M168+'0530'!N168+'0530'!O168+'0530'!AA168+'0530'!AX168+'0530'!AY168+'0530'!AZ168+'0530'!CD168+'0530'!CE168+'0530'!CF168+'0530'!CG168+'0530'!CH168+'0530'!CI168+'0530'!CJ168+'0530'!CN168+'0530'!CO168+'0530'!CR168+'0530'!CS168+'0530'!CU168</f>
        <v>4019.5</v>
      </c>
      <c r="G168" s="57">
        <f>'0530'!P168+'0530'!R168+'0530'!S168+'0530'!BA168+'0530'!BB168+'0530'!BC168+'0530'!BE168+'0530'!BF168+'0530'!CA168+'0530'!CY168+'0530'!DA168+'0530'!DC168+'0530'!DK168</f>
        <v>534.87</v>
      </c>
      <c r="H168" s="57">
        <f t="shared" si="2"/>
        <v>3484.63</v>
      </c>
    </row>
    <row r="169" spans="1:8" ht="24" customHeight="1" x14ac:dyDescent="0.25">
      <c r="A169" s="54" t="str">
        <f>'0530'!E169</f>
        <v>LUIZA VIEIRA NUNES DOS SANTOS</v>
      </c>
      <c r="B169" s="55" t="str">
        <f>'0530'!AQ169</f>
        <v>Técnico de Enfermagem I</v>
      </c>
      <c r="C169" s="56">
        <f>'0530'!AS169</f>
        <v>41760</v>
      </c>
      <c r="D169" s="57">
        <f>'0530'!L169+'0530'!K169</f>
        <v>0</v>
      </c>
      <c r="E169" s="57">
        <f>'0530'!I169+'0530'!H169</f>
        <v>0</v>
      </c>
      <c r="F169" s="57">
        <f>'0530'!G169+'0530'!M169+'0530'!N169+'0530'!O169+'0530'!AA169+'0530'!AX169+'0530'!AY169+'0530'!AZ169+'0530'!CD169+'0530'!CE169+'0530'!CF169+'0530'!CG169+'0530'!CH169+'0530'!CI169+'0530'!CJ169+'0530'!CN169+'0530'!CO169+'0530'!CR169+'0530'!CS169+'0530'!CU169</f>
        <v>3606.13</v>
      </c>
      <c r="G169" s="57">
        <f>'0530'!P169+'0530'!R169+'0530'!S169+'0530'!BA169+'0530'!BB169+'0530'!BC169+'0530'!BE169+'0530'!BF169+'0530'!CA169+'0530'!CY169+'0530'!DA169+'0530'!DC169+'0530'!DK169</f>
        <v>456.92</v>
      </c>
      <c r="H169" s="57">
        <f t="shared" si="2"/>
        <v>3149.21</v>
      </c>
    </row>
    <row r="170" spans="1:8" ht="24" customHeight="1" x14ac:dyDescent="0.25">
      <c r="A170" s="54" t="str">
        <f>'0530'!E170</f>
        <v>LUZICLEI SANTOS DE OLIVEIRA</v>
      </c>
      <c r="B170" s="55" t="str">
        <f>'0530'!AQ170</f>
        <v>Técnico de Enfermagem I</v>
      </c>
      <c r="C170" s="56">
        <f>'0530'!AS170</f>
        <v>44733</v>
      </c>
      <c r="D170" s="57">
        <f>'0530'!L170+'0530'!K170</f>
        <v>0</v>
      </c>
      <c r="E170" s="57">
        <f>'0530'!I170+'0530'!H170</f>
        <v>0</v>
      </c>
      <c r="F170" s="57">
        <f>'0530'!G170+'0530'!M170+'0530'!N170+'0530'!O170+'0530'!AA170+'0530'!AX170+'0530'!AY170+'0530'!AZ170+'0530'!CD170+'0530'!CE170+'0530'!CF170+'0530'!CG170+'0530'!CH170+'0530'!CI170+'0530'!CJ170+'0530'!CN170+'0530'!CO170+'0530'!CR170+'0530'!CS170+'0530'!CU170</f>
        <v>3286.6899999999996</v>
      </c>
      <c r="G170" s="57">
        <f>'0530'!P170+'0530'!R170+'0530'!S170+'0530'!BA170+'0530'!BB170+'0530'!BC170+'0530'!BE170+'0530'!BF170+'0530'!CA170+'0530'!CY170+'0530'!DA170+'0530'!DC170+'0530'!DK170</f>
        <v>341.43</v>
      </c>
      <c r="H170" s="57">
        <f t="shared" si="2"/>
        <v>2945.2599999999998</v>
      </c>
    </row>
    <row r="171" spans="1:8" ht="24" customHeight="1" x14ac:dyDescent="0.25">
      <c r="A171" s="54" t="str">
        <f>'0530'!E171</f>
        <v>MAIRA ARAUJO SOARES</v>
      </c>
      <c r="B171" s="55" t="str">
        <f>'0530'!AQ171</f>
        <v>Técnico de Enfermagem I</v>
      </c>
      <c r="C171" s="56">
        <f>'0530'!AS171</f>
        <v>43747</v>
      </c>
      <c r="D171" s="57">
        <f>'0530'!L171+'0530'!K171</f>
        <v>416.71</v>
      </c>
      <c r="E171" s="57">
        <f>'0530'!I171+'0530'!H171</f>
        <v>0</v>
      </c>
      <c r="F171" s="57">
        <f>'0530'!G171+'0530'!M171+'0530'!N171+'0530'!O171+'0530'!AA171+'0530'!AX171+'0530'!AY171+'0530'!AZ171+'0530'!CD171+'0530'!CE171+'0530'!CF171+'0530'!CG171+'0530'!CH171+'0530'!CI171+'0530'!CJ171+'0530'!CN171+'0530'!CO171+'0530'!CR171+'0530'!CS171+'0530'!CU171</f>
        <v>3904.41</v>
      </c>
      <c r="G171" s="57">
        <f>'0530'!P171+'0530'!R171+'0530'!S171+'0530'!BA171+'0530'!BB171+'0530'!BC171+'0530'!BE171+'0530'!BF171+'0530'!CA171+'0530'!CY171+'0530'!DA171+'0530'!DC171+'0530'!DK171</f>
        <v>1068.9499999999998</v>
      </c>
      <c r="H171" s="57">
        <f t="shared" si="2"/>
        <v>3252.17</v>
      </c>
    </row>
    <row r="172" spans="1:8" ht="24" customHeight="1" x14ac:dyDescent="0.25">
      <c r="A172" s="54" t="str">
        <f>'0530'!E172</f>
        <v>MARCIA SALES DO NASCIMENTO</v>
      </c>
      <c r="B172" s="55" t="str">
        <f>'0530'!AQ172</f>
        <v>Técnico de Enfermagem I</v>
      </c>
      <c r="C172" s="56">
        <f>'0530'!AS172</f>
        <v>43953</v>
      </c>
      <c r="D172" s="57">
        <f>'0530'!L172+'0530'!K172</f>
        <v>0</v>
      </c>
      <c r="E172" s="57">
        <f>'0530'!I172+'0530'!H172</f>
        <v>0</v>
      </c>
      <c r="F172" s="57">
        <f>'0530'!G172+'0530'!M172+'0530'!N172+'0530'!O172+'0530'!AA172+'0530'!AX172+'0530'!AY172+'0530'!AZ172+'0530'!CD172+'0530'!CE172+'0530'!CF172+'0530'!CG172+'0530'!CH172+'0530'!CI172+'0530'!CJ172+'0530'!CN172+'0530'!CO172+'0530'!CR172+'0530'!CS172+'0530'!CU172</f>
        <v>3986.3900000000003</v>
      </c>
      <c r="G172" s="57">
        <f>'0530'!P172+'0530'!R172+'0530'!S172+'0530'!BA172+'0530'!BB172+'0530'!BC172+'0530'!BE172+'0530'!BF172+'0530'!CA172+'0530'!CY172+'0530'!DA172+'0530'!DC172+'0530'!DK172</f>
        <v>559.19000000000005</v>
      </c>
      <c r="H172" s="57">
        <f t="shared" si="2"/>
        <v>3427.2000000000003</v>
      </c>
    </row>
    <row r="173" spans="1:8" ht="24" customHeight="1" x14ac:dyDescent="0.25">
      <c r="A173" s="54" t="str">
        <f>'0530'!E173</f>
        <v>MARCILENE DAMASCENO GOMES</v>
      </c>
      <c r="B173" s="55" t="str">
        <f>'0530'!AQ173</f>
        <v>Técnico de Enfermagem I</v>
      </c>
      <c r="C173" s="56">
        <f>'0530'!AS173</f>
        <v>43946</v>
      </c>
      <c r="D173" s="57">
        <f>'0530'!L173+'0530'!K173</f>
        <v>0</v>
      </c>
      <c r="E173" s="57">
        <f>'0530'!I173+'0530'!H173</f>
        <v>0</v>
      </c>
      <c r="F173" s="57">
        <f>'0530'!G173+'0530'!M173+'0530'!N173+'0530'!O173+'0530'!AA173+'0530'!AX173+'0530'!AY173+'0530'!AZ173+'0530'!CD173+'0530'!CE173+'0530'!CF173+'0530'!CG173+'0530'!CH173+'0530'!CI173+'0530'!CJ173+'0530'!CN173+'0530'!CO173+'0530'!CR173+'0530'!CS173+'0530'!CU173</f>
        <v>4275.82</v>
      </c>
      <c r="G173" s="57">
        <f>'0530'!P173+'0530'!R173+'0530'!S173+'0530'!BA173+'0530'!BB173+'0530'!BC173+'0530'!BE173+'0530'!BF173+'0530'!CA173+'0530'!CY173+'0530'!DA173+'0530'!DC173+'0530'!DK173</f>
        <v>568.51</v>
      </c>
      <c r="H173" s="57">
        <f t="shared" si="2"/>
        <v>3707.3099999999995</v>
      </c>
    </row>
    <row r="174" spans="1:8" ht="24" customHeight="1" x14ac:dyDescent="0.25">
      <c r="A174" s="54" t="str">
        <f>'0530'!E174</f>
        <v>MARCILIO BORGES MONTEIRO</v>
      </c>
      <c r="B174" s="55" t="str">
        <f>'0530'!AQ174</f>
        <v>Enfermeiro I</v>
      </c>
      <c r="C174" s="56">
        <f>'0530'!AS174</f>
        <v>43992</v>
      </c>
      <c r="D174" s="57">
        <f>'0530'!L174+'0530'!K174</f>
        <v>0</v>
      </c>
      <c r="E174" s="57">
        <f>'0530'!I174+'0530'!H174</f>
        <v>0</v>
      </c>
      <c r="F174" s="57">
        <f>'0530'!G174+'0530'!M174+'0530'!N174+'0530'!O174+'0530'!AA174+'0530'!AX174+'0530'!AY174+'0530'!AZ174+'0530'!CD174+'0530'!CE174+'0530'!CF174+'0530'!CG174+'0530'!CH174+'0530'!CI174+'0530'!CJ174+'0530'!CN174+'0530'!CO174+'0530'!CR174+'0530'!CS174+'0530'!CU174</f>
        <v>5335.7699999999995</v>
      </c>
      <c r="G174" s="57">
        <f>'0530'!P174+'0530'!R174+'0530'!S174+'0530'!BA174+'0530'!BB174+'0530'!BC174+'0530'!BE174+'0530'!BF174+'0530'!CA174+'0530'!CY174+'0530'!DA174+'0530'!DC174+'0530'!DK174</f>
        <v>990.58</v>
      </c>
      <c r="H174" s="57">
        <f t="shared" si="2"/>
        <v>4345.1899999999996</v>
      </c>
    </row>
    <row r="175" spans="1:8" ht="24" customHeight="1" x14ac:dyDescent="0.25">
      <c r="A175" s="54" t="str">
        <f>'0530'!E175</f>
        <v>MARCIO HENRIQUE DE SOUZA</v>
      </c>
      <c r="B175" s="55" t="str">
        <f>'0530'!AQ175</f>
        <v>Assistente de Farmacia I</v>
      </c>
      <c r="C175" s="56">
        <f>'0530'!AS175</f>
        <v>44354</v>
      </c>
      <c r="D175" s="57">
        <f>'0530'!L175+'0530'!K175</f>
        <v>65.599999999999994</v>
      </c>
      <c r="E175" s="57">
        <f>'0530'!I175+'0530'!H175</f>
        <v>0</v>
      </c>
      <c r="F175" s="57">
        <f>'0530'!G175+'0530'!M175+'0530'!N175+'0530'!O175+'0530'!AA175+'0530'!AX175+'0530'!AY175+'0530'!AZ175+'0530'!CD175+'0530'!CE175+'0530'!CF175+'0530'!CG175+'0530'!CH175+'0530'!CI175+'0530'!CJ175+'0530'!CN175+'0530'!CO175+'0530'!CR175+'0530'!CS175+'0530'!CU175</f>
        <v>1941.3899999999999</v>
      </c>
      <c r="G175" s="57">
        <f>'0530'!P175+'0530'!R175+'0530'!S175+'0530'!BA175+'0530'!BB175+'0530'!BC175+'0530'!BE175+'0530'!BF175+'0530'!CA175+'0530'!CY175+'0530'!DA175+'0530'!DC175+'0530'!DK175</f>
        <v>246.20000000000002</v>
      </c>
      <c r="H175" s="57">
        <f t="shared" si="2"/>
        <v>1760.7899999999997</v>
      </c>
    </row>
    <row r="176" spans="1:8" ht="24" customHeight="1" x14ac:dyDescent="0.25">
      <c r="A176" s="54" t="str">
        <f>'0530'!E176</f>
        <v>MARCOS PAULO FERNANDES DE SOUZA</v>
      </c>
      <c r="B176" s="55" t="str">
        <f>'0530'!AQ176</f>
        <v>Assistente Administrativo I</v>
      </c>
      <c r="C176" s="56">
        <f>'0530'!AS176</f>
        <v>43741</v>
      </c>
      <c r="D176" s="57">
        <f>'0530'!L176+'0530'!K176</f>
        <v>0</v>
      </c>
      <c r="E176" s="57">
        <f>'0530'!I176+'0530'!H176</f>
        <v>0</v>
      </c>
      <c r="F176" s="57">
        <f>'0530'!G176+'0530'!M176+'0530'!N176+'0530'!O176+'0530'!AA176+'0530'!AX176+'0530'!AY176+'0530'!AZ176+'0530'!CD176+'0530'!CE176+'0530'!CF176+'0530'!CG176+'0530'!CH176+'0530'!CI176+'0530'!CJ176+'0530'!CN176+'0530'!CO176+'0530'!CR176+'0530'!CS176+'0530'!CU176</f>
        <v>2337.44</v>
      </c>
      <c r="G176" s="57">
        <f>'0530'!P176+'0530'!R176+'0530'!S176+'0530'!BA176+'0530'!BB176+'0530'!BC176+'0530'!BE176+'0530'!BF176+'0530'!CA176+'0530'!CY176+'0530'!DA176+'0530'!DC176+'0530'!DK176</f>
        <v>284.64</v>
      </c>
      <c r="H176" s="57">
        <f t="shared" si="2"/>
        <v>2052.8000000000002</v>
      </c>
    </row>
    <row r="177" spans="1:8" ht="24" customHeight="1" x14ac:dyDescent="0.25">
      <c r="A177" s="54" t="str">
        <f>'0530'!E177</f>
        <v>MARCOS PAULO LEANDRO FURTADO</v>
      </c>
      <c r="B177" s="55" t="str">
        <f>'0530'!AQ177</f>
        <v>Técnico de Enfermagem I</v>
      </c>
      <c r="C177" s="56">
        <f>'0530'!AS177</f>
        <v>44038</v>
      </c>
      <c r="D177" s="57">
        <f>'0530'!L177+'0530'!K177</f>
        <v>0</v>
      </c>
      <c r="E177" s="57">
        <f>'0530'!I177+'0530'!H177</f>
        <v>0</v>
      </c>
      <c r="F177" s="57">
        <f>'0530'!G177+'0530'!M177+'0530'!N177+'0530'!O177+'0530'!AA177+'0530'!AX177+'0530'!AY177+'0530'!AZ177+'0530'!CD177+'0530'!CE177+'0530'!CF177+'0530'!CG177+'0530'!CH177+'0530'!CI177+'0530'!CJ177+'0530'!CN177+'0530'!CO177+'0530'!CR177+'0530'!CS177+'0530'!CU177</f>
        <v>3366.8599999999997</v>
      </c>
      <c r="G177" s="57">
        <f>'0530'!P177+'0530'!R177+'0530'!S177+'0530'!BA177+'0530'!BB177+'0530'!BC177+'0530'!BE177+'0530'!BF177+'0530'!CA177+'0530'!CY177+'0530'!DA177+'0530'!DC177+'0530'!DK177</f>
        <v>358.27</v>
      </c>
      <c r="H177" s="57">
        <f t="shared" si="2"/>
        <v>3008.5899999999997</v>
      </c>
    </row>
    <row r="178" spans="1:8" ht="24" customHeight="1" x14ac:dyDescent="0.25">
      <c r="A178" s="54" t="str">
        <f>'0530'!E178</f>
        <v>MARESSA MARQUES DE MORAIS</v>
      </c>
      <c r="B178" s="55" t="str">
        <f>'0530'!AQ178</f>
        <v>Técnico de Enfermagem I</v>
      </c>
      <c r="C178" s="56">
        <f>'0530'!AS178</f>
        <v>44411</v>
      </c>
      <c r="D178" s="57">
        <f>'0530'!L178+'0530'!K178</f>
        <v>0</v>
      </c>
      <c r="E178" s="57">
        <f>'0530'!I178+'0530'!H178</f>
        <v>0</v>
      </c>
      <c r="F178" s="57">
        <f>'0530'!G178+'0530'!M178+'0530'!N178+'0530'!O178+'0530'!AA178+'0530'!AX178+'0530'!AY178+'0530'!AZ178+'0530'!CD178+'0530'!CE178+'0530'!CF178+'0530'!CG178+'0530'!CH178+'0530'!CI178+'0530'!CJ178+'0530'!CN178+'0530'!CO178+'0530'!CR178+'0530'!CS178+'0530'!CU178</f>
        <v>3466.61</v>
      </c>
      <c r="G178" s="57">
        <f>'0530'!P178+'0530'!R178+'0530'!S178+'0530'!BA178+'0530'!BB178+'0530'!BC178+'0530'!BE178+'0530'!BF178+'0530'!CA178+'0530'!CY178+'0530'!DA178+'0530'!DC178+'0530'!DK178</f>
        <v>385.2</v>
      </c>
      <c r="H178" s="57">
        <f t="shared" si="2"/>
        <v>3081.4100000000003</v>
      </c>
    </row>
    <row r="179" spans="1:8" ht="24" customHeight="1" x14ac:dyDescent="0.25">
      <c r="A179" s="54" t="str">
        <f>'0530'!E179</f>
        <v>MARIA APARECIDA FERNANDES DA SILVA</v>
      </c>
      <c r="B179" s="55" t="str">
        <f>'0530'!AQ179</f>
        <v>Tec Enfer - Instrument Nivel I</v>
      </c>
      <c r="C179" s="56">
        <f>'0530'!AS179</f>
        <v>44599</v>
      </c>
      <c r="D179" s="57">
        <f>'0530'!L179+'0530'!K179</f>
        <v>0</v>
      </c>
      <c r="E179" s="57">
        <f>'0530'!I179+'0530'!H179</f>
        <v>0</v>
      </c>
      <c r="F179" s="57">
        <f>'0530'!G179+'0530'!M179+'0530'!N179+'0530'!O179+'0530'!AA179+'0530'!AX179+'0530'!AY179+'0530'!AZ179+'0530'!CD179+'0530'!CE179+'0530'!CF179+'0530'!CG179+'0530'!CH179+'0530'!CI179+'0530'!CJ179+'0530'!CN179+'0530'!CO179+'0530'!CR179+'0530'!CS179+'0530'!CU179</f>
        <v>3467.5699999999997</v>
      </c>
      <c r="G179" s="57">
        <f>'0530'!P179+'0530'!R179+'0530'!S179+'0530'!BA179+'0530'!BB179+'0530'!BC179+'0530'!BE179+'0530'!BF179+'0530'!CA179+'0530'!CY179+'0530'!DA179+'0530'!DC179+'0530'!DK179</f>
        <v>364.36</v>
      </c>
      <c r="H179" s="57">
        <f t="shared" si="2"/>
        <v>3103.2099999999996</v>
      </c>
    </row>
    <row r="180" spans="1:8" ht="24" customHeight="1" x14ac:dyDescent="0.25">
      <c r="A180" s="54" t="str">
        <f>'0530'!E180</f>
        <v>MARIA AUXILIADORA FRANCISCA DO PARAISO</v>
      </c>
      <c r="B180" s="55" t="str">
        <f>'0530'!AQ180</f>
        <v>Técnico de Enfermagem I</v>
      </c>
      <c r="C180" s="56">
        <f>'0530'!AS180</f>
        <v>44733</v>
      </c>
      <c r="D180" s="57">
        <f>'0530'!L180+'0530'!K180</f>
        <v>211.05</v>
      </c>
      <c r="E180" s="57">
        <f>'0530'!I180+'0530'!H180</f>
        <v>0</v>
      </c>
      <c r="F180" s="57">
        <f>'0530'!G180+'0530'!M180+'0530'!N180+'0530'!O180+'0530'!AA180+'0530'!AX180+'0530'!AY180+'0530'!AZ180+'0530'!CD180+'0530'!CE180+'0530'!CF180+'0530'!CG180+'0530'!CH180+'0530'!CI180+'0530'!CJ180+'0530'!CN180+'0530'!CO180+'0530'!CR180+'0530'!CS180+'0530'!CU180</f>
        <v>3044.9300000000003</v>
      </c>
      <c r="G180" s="57">
        <f>'0530'!P180+'0530'!R180+'0530'!S180+'0530'!BA180+'0530'!BB180+'0530'!BC180+'0530'!BE180+'0530'!BF180+'0530'!CA180+'0530'!CY180+'0530'!DA180+'0530'!DC180+'0530'!DK180</f>
        <v>567.72</v>
      </c>
      <c r="H180" s="57">
        <f t="shared" si="2"/>
        <v>2688.26</v>
      </c>
    </row>
    <row r="181" spans="1:8" ht="24" customHeight="1" x14ac:dyDescent="0.25">
      <c r="A181" s="54" t="str">
        <f>'0530'!E181</f>
        <v>MARIA DAS GRACAS HENRIQUE</v>
      </c>
      <c r="B181" s="55" t="str">
        <f>'0530'!AQ181</f>
        <v>Biomedico(a) I</v>
      </c>
      <c r="C181" s="56">
        <f>'0530'!AS181</f>
        <v>44524</v>
      </c>
      <c r="D181" s="57">
        <f>'0530'!L181+'0530'!K181</f>
        <v>3619.01</v>
      </c>
      <c r="E181" s="57">
        <f>'0530'!I181+'0530'!H181</f>
        <v>0</v>
      </c>
      <c r="F181" s="57">
        <f>'0530'!G181+'0530'!M181+'0530'!N181+'0530'!O181+'0530'!AA181+'0530'!AX181+'0530'!AY181+'0530'!AZ181+'0530'!CD181+'0530'!CE181+'0530'!CF181+'0530'!CG181+'0530'!CH181+'0530'!CI181+'0530'!CJ181+'0530'!CN181+'0530'!CO181+'0530'!CR181+'0530'!CS181+'0530'!CU181</f>
        <v>1213.4299999999998</v>
      </c>
      <c r="G181" s="57">
        <f>'0530'!P181+'0530'!R181+'0530'!S181+'0530'!BA181+'0530'!BB181+'0530'!BC181+'0530'!BE181+'0530'!BF181+'0530'!CA181+'0530'!CY181+'0530'!DA181+'0530'!DC181+'0530'!DK181</f>
        <v>4825.3499999999995</v>
      </c>
      <c r="H181" s="57">
        <f t="shared" si="2"/>
        <v>7.090000000001055</v>
      </c>
    </row>
    <row r="182" spans="1:8" ht="24" customHeight="1" x14ac:dyDescent="0.25">
      <c r="A182" s="54" t="str">
        <f>'0530'!E182</f>
        <v>MARIA ELVIRA ETERNA MARTINS SILVA MAREGA</v>
      </c>
      <c r="B182" s="55" t="str">
        <f>'0530'!AQ182</f>
        <v>Biomedico(a) I</v>
      </c>
      <c r="C182" s="56">
        <f>'0530'!AS182</f>
        <v>43908</v>
      </c>
      <c r="D182" s="57">
        <f>'0530'!L182+'0530'!K182</f>
        <v>491.76</v>
      </c>
      <c r="E182" s="57">
        <f>'0530'!I182+'0530'!H182</f>
        <v>0</v>
      </c>
      <c r="F182" s="57">
        <f>'0530'!G182+'0530'!M182+'0530'!N182+'0530'!O182+'0530'!AA182+'0530'!AX182+'0530'!AY182+'0530'!AZ182+'0530'!CD182+'0530'!CE182+'0530'!CF182+'0530'!CG182+'0530'!CH182+'0530'!CI182+'0530'!CJ182+'0530'!CN182+'0530'!CO182+'0530'!CR182+'0530'!CS182+'0530'!CU182</f>
        <v>3237.5</v>
      </c>
      <c r="G182" s="57">
        <f>'0530'!P182+'0530'!R182+'0530'!S182+'0530'!BA182+'0530'!BB182+'0530'!BC182+'0530'!BE182+'0530'!BF182+'0530'!CA182+'0530'!CY182+'0530'!DA182+'0530'!DC182+'0530'!DK182</f>
        <v>965.93000000000006</v>
      </c>
      <c r="H182" s="57">
        <f t="shared" si="2"/>
        <v>2763.33</v>
      </c>
    </row>
    <row r="183" spans="1:8" ht="24" customHeight="1" x14ac:dyDescent="0.25">
      <c r="A183" s="54" t="str">
        <f>'0530'!E183</f>
        <v>MARIA GENIVALDA SOARES DOS SANTOS</v>
      </c>
      <c r="B183" s="55" t="str">
        <f>'0530'!AQ183</f>
        <v>Técnico de Enfermagem I</v>
      </c>
      <c r="C183" s="56">
        <f>'0530'!AS183</f>
        <v>43771</v>
      </c>
      <c r="D183" s="57">
        <f>'0530'!L183+'0530'!K183</f>
        <v>0</v>
      </c>
      <c r="E183" s="57">
        <f>'0530'!I183+'0530'!H183</f>
        <v>0</v>
      </c>
      <c r="F183" s="57">
        <f>'0530'!G183+'0530'!M183+'0530'!N183+'0530'!O183+'0530'!AA183+'0530'!AX183+'0530'!AY183+'0530'!AZ183+'0530'!CD183+'0530'!CE183+'0530'!CF183+'0530'!CG183+'0530'!CH183+'0530'!CI183+'0530'!CJ183+'0530'!CN183+'0530'!CO183+'0530'!CR183+'0530'!CS183+'0530'!CU183</f>
        <v>4075.6200000000003</v>
      </c>
      <c r="G183" s="57">
        <f>'0530'!P183+'0530'!R183+'0530'!S183+'0530'!BA183+'0530'!BB183+'0530'!BC183+'0530'!BE183+'0530'!BF183+'0530'!CA183+'0530'!CY183+'0530'!DA183+'0530'!DC183+'0530'!DK183</f>
        <v>548.47</v>
      </c>
      <c r="H183" s="57">
        <f t="shared" si="2"/>
        <v>3527.1500000000005</v>
      </c>
    </row>
    <row r="184" spans="1:8" ht="24" customHeight="1" x14ac:dyDescent="0.25">
      <c r="A184" s="54" t="str">
        <f>'0530'!E184</f>
        <v>MARIA HELENA PEREIRA DE GODOI</v>
      </c>
      <c r="B184" s="55" t="str">
        <f>'0530'!AQ184</f>
        <v>Tec Enfer - Instrument Nivel I</v>
      </c>
      <c r="C184" s="56">
        <f>'0530'!AS184</f>
        <v>44599</v>
      </c>
      <c r="D184" s="57">
        <f>'0530'!L184+'0530'!K184</f>
        <v>0</v>
      </c>
      <c r="E184" s="57">
        <f>'0530'!I184+'0530'!H184</f>
        <v>0</v>
      </c>
      <c r="F184" s="57">
        <f>'0530'!G184+'0530'!M184+'0530'!N184+'0530'!O184+'0530'!AA184+'0530'!AX184+'0530'!AY184+'0530'!AZ184+'0530'!CD184+'0530'!CE184+'0530'!CF184+'0530'!CG184+'0530'!CH184+'0530'!CI184+'0530'!CJ184+'0530'!CN184+'0530'!CO184+'0530'!CR184+'0530'!CS184+'0530'!CU184</f>
        <v>4229.5199999999995</v>
      </c>
      <c r="G184" s="57">
        <f>'0530'!P184+'0530'!R184+'0530'!S184+'0530'!BA184+'0530'!BB184+'0530'!BC184+'0530'!BE184+'0530'!BF184+'0530'!CA184+'0530'!CY184+'0530'!DA184+'0530'!DC184+'0530'!DK184</f>
        <v>630.08000000000004</v>
      </c>
      <c r="H184" s="57">
        <f t="shared" si="2"/>
        <v>3599.4399999999996</v>
      </c>
    </row>
    <row r="185" spans="1:8" ht="24" customHeight="1" x14ac:dyDescent="0.25">
      <c r="A185" s="54" t="str">
        <f>'0530'!E185</f>
        <v>MARIA RAILANE SOUZA LIMA</v>
      </c>
      <c r="B185" s="55" t="str">
        <f>'0530'!AQ185</f>
        <v>Assistente Adm Qualidade I</v>
      </c>
      <c r="C185" s="56">
        <f>'0530'!AS185</f>
        <v>42751</v>
      </c>
      <c r="D185" s="57">
        <f>'0530'!L185+'0530'!K185</f>
        <v>67.53</v>
      </c>
      <c r="E185" s="57">
        <f>'0530'!I185+'0530'!H185</f>
        <v>0</v>
      </c>
      <c r="F185" s="57">
        <f>'0530'!G185+'0530'!M185+'0530'!N185+'0530'!O185+'0530'!AA185+'0530'!AX185+'0530'!AY185+'0530'!AZ185+'0530'!CD185+'0530'!CE185+'0530'!CF185+'0530'!CG185+'0530'!CH185+'0530'!CI185+'0530'!CJ185+'0530'!CN185+'0530'!CO185+'0530'!CR185+'0530'!CS185+'0530'!CU185</f>
        <v>2380.0500000000002</v>
      </c>
      <c r="G185" s="57">
        <f>'0530'!P185+'0530'!R185+'0530'!S185+'0530'!BA185+'0530'!BB185+'0530'!BC185+'0530'!BE185+'0530'!BF185+'0530'!CA185+'0530'!CY185+'0530'!DA185+'0530'!DC185+'0530'!DK185</f>
        <v>399.50999999999993</v>
      </c>
      <c r="H185" s="57">
        <f t="shared" si="2"/>
        <v>2048.0700000000006</v>
      </c>
    </row>
    <row r="186" spans="1:8" ht="24" customHeight="1" x14ac:dyDescent="0.25">
      <c r="A186" s="54" t="str">
        <f>'0530'!E186</f>
        <v>MARIA SOCORRO DA SILVA ARAUJO REGO</v>
      </c>
      <c r="B186" s="55" t="str">
        <f>'0530'!AQ186</f>
        <v>Enfermeiro I</v>
      </c>
      <c r="C186" s="56">
        <f>'0530'!AS186</f>
        <v>44683</v>
      </c>
      <c r="D186" s="57">
        <f>'0530'!L186+'0530'!K186</f>
        <v>294.64999999999998</v>
      </c>
      <c r="E186" s="57">
        <f>'0530'!I186+'0530'!H186</f>
        <v>0</v>
      </c>
      <c r="F186" s="57">
        <f>'0530'!G186+'0530'!M186+'0530'!N186+'0530'!O186+'0530'!AA186+'0530'!AX186+'0530'!AY186+'0530'!AZ186+'0530'!CD186+'0530'!CE186+'0530'!CF186+'0530'!CG186+'0530'!CH186+'0530'!CI186+'0530'!CJ186+'0530'!CN186+'0530'!CO186+'0530'!CR186+'0530'!CS186+'0530'!CU186</f>
        <v>4257.1900000000005</v>
      </c>
      <c r="G186" s="57">
        <f>'0530'!P186+'0530'!R186+'0530'!S186+'0530'!BA186+'0530'!BB186+'0530'!BC186+'0530'!BE186+'0530'!BF186+'0530'!CA186+'0530'!CY186+'0530'!DA186+'0530'!DC186+'0530'!DK186</f>
        <v>938.98</v>
      </c>
      <c r="H186" s="57">
        <f t="shared" si="2"/>
        <v>3612.86</v>
      </c>
    </row>
    <row r="187" spans="1:8" ht="24" customHeight="1" x14ac:dyDescent="0.25">
      <c r="A187" s="54" t="str">
        <f>'0530'!E187</f>
        <v>MARILIA DE SOUSA LIMA</v>
      </c>
      <c r="B187" s="55" t="str">
        <f>'0530'!AQ187</f>
        <v>Assistente de Farmacia I</v>
      </c>
      <c r="C187" s="56">
        <f>'0530'!AS187</f>
        <v>44935</v>
      </c>
      <c r="D187" s="57">
        <f>'0530'!L187+'0530'!K187</f>
        <v>0</v>
      </c>
      <c r="E187" s="57">
        <f>'0530'!I187+'0530'!H187</f>
        <v>0</v>
      </c>
      <c r="F187" s="57">
        <f>'0530'!G187+'0530'!M187+'0530'!N187+'0530'!O187+'0530'!AA187+'0530'!AX187+'0530'!AY187+'0530'!AZ187+'0530'!CD187+'0530'!CE187+'0530'!CF187+'0530'!CG187+'0530'!CH187+'0530'!CI187+'0530'!CJ187+'0530'!CN187+'0530'!CO187+'0530'!CR187+'0530'!CS187+'0530'!CU187</f>
        <v>1984.0699999999997</v>
      </c>
      <c r="G187" s="57">
        <f>'0530'!P187+'0530'!R187+'0530'!S187+'0530'!BA187+'0530'!BB187+'0530'!BC187+'0530'!BE187+'0530'!BF187+'0530'!CA187+'0530'!CY187+'0530'!DA187+'0530'!DC187+'0530'!DK187</f>
        <v>157.38</v>
      </c>
      <c r="H187" s="57">
        <f t="shared" si="2"/>
        <v>1826.6899999999996</v>
      </c>
    </row>
    <row r="188" spans="1:8" ht="24" customHeight="1" x14ac:dyDescent="0.25">
      <c r="A188" s="54" t="str">
        <f>'0530'!E188</f>
        <v>MARIO DE FATIMA CORDEIRO</v>
      </c>
      <c r="B188" s="55" t="str">
        <f>'0530'!AQ188</f>
        <v>Motorista I</v>
      </c>
      <c r="C188" s="56">
        <f>'0530'!AS188</f>
        <v>44544</v>
      </c>
      <c r="D188" s="57">
        <f>'0530'!L188+'0530'!K188</f>
        <v>0</v>
      </c>
      <c r="E188" s="57">
        <f>'0530'!I188+'0530'!H188</f>
        <v>0</v>
      </c>
      <c r="F188" s="57">
        <f>'0530'!G188+'0530'!M188+'0530'!N188+'0530'!O188+'0530'!AA188+'0530'!AX188+'0530'!AY188+'0530'!AZ188+'0530'!CD188+'0530'!CE188+'0530'!CF188+'0530'!CG188+'0530'!CH188+'0530'!CI188+'0530'!CJ188+'0530'!CN188+'0530'!CO188+'0530'!CR188+'0530'!CS188+'0530'!CU188</f>
        <v>2177.98</v>
      </c>
      <c r="G188" s="57">
        <f>'0530'!P188+'0530'!R188+'0530'!S188+'0530'!BA188+'0530'!BB188+'0530'!BC188+'0530'!BE188+'0530'!BF188+'0530'!CA188+'0530'!CY188+'0530'!DA188+'0530'!DC188+'0530'!DK188</f>
        <v>286.75</v>
      </c>
      <c r="H188" s="57">
        <f t="shared" si="2"/>
        <v>1891.23</v>
      </c>
    </row>
    <row r="189" spans="1:8" ht="24" customHeight="1" x14ac:dyDescent="0.25">
      <c r="A189" s="54" t="str">
        <f>'0530'!E189</f>
        <v>MATHEUS FERREIRA NASCIMENTO</v>
      </c>
      <c r="B189" s="55" t="str">
        <f>'0530'!AQ189</f>
        <v>Assistente de Farmacia I</v>
      </c>
      <c r="C189" s="56">
        <f>'0530'!AS189</f>
        <v>44910</v>
      </c>
      <c r="D189" s="57">
        <f>'0530'!L189+'0530'!K189</f>
        <v>0</v>
      </c>
      <c r="E189" s="57">
        <f>'0530'!I189+'0530'!H189</f>
        <v>0</v>
      </c>
      <c r="F189" s="57">
        <f>'0530'!G189+'0530'!M189+'0530'!N189+'0530'!O189+'0530'!AA189+'0530'!AX189+'0530'!AY189+'0530'!AZ189+'0530'!CD189+'0530'!CE189+'0530'!CF189+'0530'!CG189+'0530'!CH189+'0530'!CI189+'0530'!CJ189+'0530'!CN189+'0530'!CO189+'0530'!CR189+'0530'!CS189+'0530'!CU189</f>
        <v>2386.5299999999997</v>
      </c>
      <c r="G189" s="57">
        <f>'0530'!P189+'0530'!R189+'0530'!S189+'0530'!BA189+'0530'!BB189+'0530'!BC189+'0530'!BE189+'0530'!BF189+'0530'!CA189+'0530'!CY189+'0530'!DA189+'0530'!DC189+'0530'!DK189</f>
        <v>193.6</v>
      </c>
      <c r="H189" s="57">
        <f t="shared" si="2"/>
        <v>2192.9299999999998</v>
      </c>
    </row>
    <row r="190" spans="1:8" ht="24" customHeight="1" x14ac:dyDescent="0.25">
      <c r="A190" s="54" t="str">
        <f>'0530'!E190</f>
        <v>MICHELE ALVES DE LIMA PONTES</v>
      </c>
      <c r="B190" s="55" t="str">
        <f>'0530'!AQ190</f>
        <v>Técnico de Enfermagem I</v>
      </c>
      <c r="C190" s="56">
        <f>'0530'!AS190</f>
        <v>44028</v>
      </c>
      <c r="D190" s="57">
        <f>'0530'!L190+'0530'!K190</f>
        <v>0</v>
      </c>
      <c r="E190" s="57">
        <f>'0530'!I190+'0530'!H190</f>
        <v>0</v>
      </c>
      <c r="F190" s="57">
        <f>'0530'!G190+'0530'!M190+'0530'!N190+'0530'!O190+'0530'!AA190+'0530'!AX190+'0530'!AY190+'0530'!AZ190+'0530'!CD190+'0530'!CE190+'0530'!CF190+'0530'!CG190+'0530'!CH190+'0530'!CI190+'0530'!CJ190+'0530'!CN190+'0530'!CO190+'0530'!CR190+'0530'!CS190+'0530'!CU190</f>
        <v>4027.96</v>
      </c>
      <c r="G190" s="57">
        <f>'0530'!P190+'0530'!R190+'0530'!S190+'0530'!BA190+'0530'!BB190+'0530'!BC190+'0530'!BE190+'0530'!BF190+'0530'!CA190+'0530'!CY190+'0530'!DA190+'0530'!DC190+'0530'!DK190</f>
        <v>530.43000000000006</v>
      </c>
      <c r="H190" s="57">
        <f t="shared" si="2"/>
        <v>3497.5299999999997</v>
      </c>
    </row>
    <row r="191" spans="1:8" ht="24" customHeight="1" x14ac:dyDescent="0.25">
      <c r="A191" s="54" t="str">
        <f>'0530'!E191</f>
        <v>MURILLO BARCELOS PEIXOTO</v>
      </c>
      <c r="B191" s="55" t="str">
        <f>'0530'!AQ191</f>
        <v>Enfermeiro Supervisor I</v>
      </c>
      <c r="C191" s="56">
        <f>'0530'!AS191</f>
        <v>41852</v>
      </c>
      <c r="D191" s="57">
        <f>'0530'!L191+'0530'!K191</f>
        <v>0</v>
      </c>
      <c r="E191" s="57">
        <f>'0530'!I191+'0530'!H191</f>
        <v>0</v>
      </c>
      <c r="F191" s="57">
        <f>'0530'!G191+'0530'!M191+'0530'!N191+'0530'!O191+'0530'!AA191+'0530'!AX191+'0530'!AY191+'0530'!AZ191+'0530'!CD191+'0530'!CE191+'0530'!CF191+'0530'!CG191+'0530'!CH191+'0530'!CI191+'0530'!CJ191+'0530'!CN191+'0530'!CO191+'0530'!CR191+'0530'!CS191+'0530'!CU191</f>
        <v>5924.01</v>
      </c>
      <c r="G191" s="57">
        <f>'0530'!P191+'0530'!R191+'0530'!S191+'0530'!BA191+'0530'!BB191+'0530'!BC191+'0530'!BE191+'0530'!BF191+'0530'!CA191+'0530'!CY191+'0530'!DA191+'0530'!DC191+'0530'!DK191</f>
        <v>692.68000000000006</v>
      </c>
      <c r="H191" s="57">
        <f t="shared" si="2"/>
        <v>5231.33</v>
      </c>
    </row>
    <row r="192" spans="1:8" ht="24" customHeight="1" x14ac:dyDescent="0.25">
      <c r="A192" s="54" t="str">
        <f>'0530'!E192</f>
        <v>MYCHELLE FERNANDA FERREIRA DA SILVA</v>
      </c>
      <c r="B192" s="55" t="str">
        <f>'0530'!AQ192</f>
        <v>Técnico de Enfermagem I</v>
      </c>
      <c r="C192" s="56">
        <f>'0530'!AS192</f>
        <v>45264</v>
      </c>
      <c r="D192" s="57">
        <f>'0530'!L192+'0530'!K192</f>
        <v>0</v>
      </c>
      <c r="E192" s="57">
        <f>'0530'!I192+'0530'!H192</f>
        <v>0</v>
      </c>
      <c r="F192" s="57">
        <f>'0530'!G192+'0530'!M192+'0530'!N192+'0530'!O192+'0530'!AA192+'0530'!AX192+'0530'!AY192+'0530'!AZ192+'0530'!CD192+'0530'!CE192+'0530'!CF192+'0530'!CG192+'0530'!CH192+'0530'!CI192+'0530'!CJ192+'0530'!CN192+'0530'!CO192+'0530'!CR192+'0530'!CS192+'0530'!CU192</f>
        <v>3184.65</v>
      </c>
      <c r="G192" s="57">
        <f>'0530'!P192+'0530'!R192+'0530'!S192+'0530'!BA192+'0530'!BB192+'0530'!BC192+'0530'!BE192+'0530'!BF192+'0530'!CA192+'0530'!CY192+'0530'!DA192+'0530'!DC192+'0530'!DK192</f>
        <v>311.83000000000004</v>
      </c>
      <c r="H192" s="57">
        <f t="shared" si="2"/>
        <v>2872.82</v>
      </c>
    </row>
    <row r="193" spans="1:8" ht="24" customHeight="1" x14ac:dyDescent="0.25">
      <c r="A193" s="54" t="str">
        <f>'0530'!E193</f>
        <v>NAIARA MOREIRA ZARATINE</v>
      </c>
      <c r="B193" s="55" t="str">
        <f>'0530'!AQ193</f>
        <v>Tecnico Seguranca do Trabalho</v>
      </c>
      <c r="C193" s="56">
        <f>'0530'!AS193</f>
        <v>45152</v>
      </c>
      <c r="D193" s="57">
        <f>'0530'!L193+'0530'!K193</f>
        <v>0</v>
      </c>
      <c r="E193" s="57">
        <f>'0530'!I193+'0530'!H193</f>
        <v>0</v>
      </c>
      <c r="F193" s="57">
        <f>'0530'!G193+'0530'!M193+'0530'!N193+'0530'!O193+'0530'!AA193+'0530'!AX193+'0530'!AY193+'0530'!AZ193+'0530'!CD193+'0530'!CE193+'0530'!CF193+'0530'!CG193+'0530'!CH193+'0530'!CI193+'0530'!CJ193+'0530'!CN193+'0530'!CO193+'0530'!CR193+'0530'!CS193+'0530'!CU193</f>
        <v>3282.0000000000005</v>
      </c>
      <c r="G193" s="57">
        <f>'0530'!P193+'0530'!R193+'0530'!S193+'0530'!BA193+'0530'!BB193+'0530'!BC193+'0530'!BE193+'0530'!BF193+'0530'!CA193+'0530'!CY193+'0530'!DA193+'0530'!DC193+'0530'!DK193</f>
        <v>340.79999999999995</v>
      </c>
      <c r="H193" s="57">
        <f t="shared" si="2"/>
        <v>2941.2000000000007</v>
      </c>
    </row>
    <row r="194" spans="1:8" ht="24" customHeight="1" x14ac:dyDescent="0.25">
      <c r="A194" s="54" t="str">
        <f>'0530'!E194</f>
        <v>NAISE SANTANA DE QUEIROZ SILVA</v>
      </c>
      <c r="B194" s="55" t="str">
        <f>'0530'!AQ194</f>
        <v>Técnico de Enfermagem I</v>
      </c>
      <c r="C194" s="56">
        <f>'0530'!AS194</f>
        <v>44789</v>
      </c>
      <c r="D194" s="57">
        <f>'0530'!L194+'0530'!K194</f>
        <v>0</v>
      </c>
      <c r="E194" s="57">
        <f>'0530'!I194+'0530'!H194</f>
        <v>0</v>
      </c>
      <c r="F194" s="57">
        <f>'0530'!G194+'0530'!M194+'0530'!N194+'0530'!O194+'0530'!AA194+'0530'!AX194+'0530'!AY194+'0530'!AZ194+'0530'!CD194+'0530'!CE194+'0530'!CF194+'0530'!CG194+'0530'!CH194+'0530'!CI194+'0530'!CJ194+'0530'!CN194+'0530'!CO194+'0530'!CR194+'0530'!CS194+'0530'!CU194</f>
        <v>4152.6099999999997</v>
      </c>
      <c r="G194" s="57">
        <f>'0530'!P194+'0530'!R194+'0530'!S194+'0530'!BA194+'0530'!BB194+'0530'!BC194+'0530'!BE194+'0530'!BF194+'0530'!CA194+'0530'!CY194+'0530'!DA194+'0530'!DC194+'0530'!DK194</f>
        <v>569.98</v>
      </c>
      <c r="H194" s="57">
        <f t="shared" si="2"/>
        <v>3582.6299999999997</v>
      </c>
    </row>
    <row r="195" spans="1:8" ht="24" customHeight="1" x14ac:dyDescent="0.25">
      <c r="A195" s="54" t="str">
        <f>'0530'!E195</f>
        <v>NATALIA BARBARA ANDRADE DE ARAUJO</v>
      </c>
      <c r="B195" s="55" t="str">
        <f>'0530'!AQ195</f>
        <v>Técnico de Enfermagem I</v>
      </c>
      <c r="C195" s="56">
        <f>'0530'!AS195</f>
        <v>45111</v>
      </c>
      <c r="D195" s="57">
        <f>'0530'!L195+'0530'!K195</f>
        <v>0</v>
      </c>
      <c r="E195" s="57">
        <f>'0530'!I195+'0530'!H195</f>
        <v>0</v>
      </c>
      <c r="F195" s="57">
        <f>'0530'!G195+'0530'!M195+'0530'!N195+'0530'!O195+'0530'!AA195+'0530'!AX195+'0530'!AY195+'0530'!AZ195+'0530'!CD195+'0530'!CE195+'0530'!CF195+'0530'!CG195+'0530'!CH195+'0530'!CI195+'0530'!CJ195+'0530'!CN195+'0530'!CO195+'0530'!CR195+'0530'!CS195+'0530'!CU195</f>
        <v>3184.21</v>
      </c>
      <c r="G195" s="57">
        <f>'0530'!P195+'0530'!R195+'0530'!S195+'0530'!BA195+'0530'!BB195+'0530'!BC195+'0530'!BE195+'0530'!BF195+'0530'!CA195+'0530'!CY195+'0530'!DA195+'0530'!DC195+'0530'!DK195</f>
        <v>321.74</v>
      </c>
      <c r="H195" s="57">
        <f t="shared" ref="H195:H251" si="3">D195+E195+F195-G195</f>
        <v>2862.4700000000003</v>
      </c>
    </row>
    <row r="196" spans="1:8" ht="24" customHeight="1" x14ac:dyDescent="0.25">
      <c r="A196" s="54" t="str">
        <f>'0530'!E196</f>
        <v>NATATE BITAR DA SILVA</v>
      </c>
      <c r="B196" s="55" t="str">
        <f>'0530'!AQ196</f>
        <v>Técnico de Enfermagem I</v>
      </c>
      <c r="C196" s="56">
        <f>'0530'!AS196</f>
        <v>43901</v>
      </c>
      <c r="D196" s="57">
        <f>'0530'!L196+'0530'!K196</f>
        <v>0</v>
      </c>
      <c r="E196" s="57">
        <f>'0530'!I196+'0530'!H196</f>
        <v>0</v>
      </c>
      <c r="F196" s="57">
        <f>'0530'!G196+'0530'!M196+'0530'!N196+'0530'!O196+'0530'!AA196+'0530'!AX196+'0530'!AY196+'0530'!AZ196+'0530'!CD196+'0530'!CE196+'0530'!CF196+'0530'!CG196+'0530'!CH196+'0530'!CI196+'0530'!CJ196+'0530'!CN196+'0530'!CO196+'0530'!CR196+'0530'!CS196+'0530'!CU196</f>
        <v>3548.71</v>
      </c>
      <c r="G196" s="57">
        <f>'0530'!P196+'0530'!R196+'0530'!S196+'0530'!BA196+'0530'!BB196+'0530'!BC196+'0530'!BE196+'0530'!BF196+'0530'!CA196+'0530'!CY196+'0530'!DA196+'0530'!DC196+'0530'!DK196</f>
        <v>407.23</v>
      </c>
      <c r="H196" s="57">
        <f t="shared" si="3"/>
        <v>3141.48</v>
      </c>
    </row>
    <row r="197" spans="1:8" ht="24" customHeight="1" x14ac:dyDescent="0.25">
      <c r="A197" s="54" t="str">
        <f>'0530'!E197</f>
        <v>NAUANNY DIAS DE MENEZES</v>
      </c>
      <c r="B197" s="55" t="str">
        <f>'0530'!AQ197</f>
        <v>Técnico de Enfermagem I</v>
      </c>
      <c r="C197" s="56">
        <f>'0530'!AS197</f>
        <v>44581</v>
      </c>
      <c r="D197" s="57">
        <f>'0530'!L197+'0530'!K197</f>
        <v>0</v>
      </c>
      <c r="E197" s="57">
        <f>'0530'!I197+'0530'!H197</f>
        <v>0</v>
      </c>
      <c r="F197" s="57">
        <f>'0530'!G197+'0530'!M197+'0530'!N197+'0530'!O197+'0530'!AA197+'0530'!AX197+'0530'!AY197+'0530'!AZ197+'0530'!CD197+'0530'!CE197+'0530'!CF197+'0530'!CG197+'0530'!CH197+'0530'!CI197+'0530'!CJ197+'0530'!CN197+'0530'!CO197+'0530'!CR197+'0530'!CS197+'0530'!CU197</f>
        <v>4322.17</v>
      </c>
      <c r="G197" s="57">
        <f>'0530'!P197+'0530'!R197+'0530'!S197+'0530'!BA197+'0530'!BB197+'0530'!BC197+'0530'!BE197+'0530'!BF197+'0530'!CA197+'0530'!CY197+'0530'!DA197+'0530'!DC197+'0530'!DK197</f>
        <v>644.81000000000006</v>
      </c>
      <c r="H197" s="57">
        <f t="shared" si="3"/>
        <v>3677.36</v>
      </c>
    </row>
    <row r="198" spans="1:8" ht="24" customHeight="1" x14ac:dyDescent="0.25">
      <c r="A198" s="54" t="str">
        <f>'0530'!E198</f>
        <v>NAYARA FERNANDES ALMEIDA</v>
      </c>
      <c r="B198" s="55" t="str">
        <f>'0530'!AQ198</f>
        <v>Assistente Administrativo I</v>
      </c>
      <c r="C198" s="56">
        <f>'0530'!AS198</f>
        <v>45173</v>
      </c>
      <c r="D198" s="57">
        <f>'0530'!L198+'0530'!K198</f>
        <v>0</v>
      </c>
      <c r="E198" s="57">
        <f>'0530'!I198+'0530'!H198</f>
        <v>0</v>
      </c>
      <c r="F198" s="57">
        <f>'0530'!G198+'0530'!M198+'0530'!N198+'0530'!O198+'0530'!AA198+'0530'!AX198+'0530'!AY198+'0530'!AZ198+'0530'!CD198+'0530'!CE198+'0530'!CF198+'0530'!CG198+'0530'!CH198+'0530'!CI198+'0530'!CJ198+'0530'!CN198+'0530'!CO198+'0530'!CR198+'0530'!CS198+'0530'!CU198</f>
        <v>1873.3900000000003</v>
      </c>
      <c r="G198" s="57">
        <f>'0530'!P198+'0530'!R198+'0530'!S198+'0530'!BA198+'0530'!BB198+'0530'!BC198+'0530'!BE198+'0530'!BF198+'0530'!CA198+'0530'!CY198+'0530'!DA198+'0530'!DC198+'0530'!DK198</f>
        <v>147.36000000000001</v>
      </c>
      <c r="H198" s="57">
        <f t="shared" si="3"/>
        <v>1726.0300000000002</v>
      </c>
    </row>
    <row r="199" spans="1:8" ht="24" customHeight="1" x14ac:dyDescent="0.25">
      <c r="A199" s="54" t="str">
        <f>'0530'!E199</f>
        <v>PATRICIA BATISTA BARBOSA</v>
      </c>
      <c r="B199" s="55" t="str">
        <f>'0530'!AQ199</f>
        <v>Técnico de Enfermagem I</v>
      </c>
      <c r="C199" s="56">
        <f>'0530'!AS199</f>
        <v>44851</v>
      </c>
      <c r="D199" s="57">
        <f>'0530'!L199+'0530'!K199</f>
        <v>0</v>
      </c>
      <c r="E199" s="57">
        <f>'0530'!I199+'0530'!H199</f>
        <v>0</v>
      </c>
      <c r="F199" s="57">
        <f>'0530'!G199+'0530'!M199+'0530'!N199+'0530'!O199+'0530'!AA199+'0530'!AX199+'0530'!AY199+'0530'!AZ199+'0530'!CD199+'0530'!CE199+'0530'!CF199+'0530'!CG199+'0530'!CH199+'0530'!CI199+'0530'!CJ199+'0530'!CN199+'0530'!CO199+'0530'!CR199+'0530'!CS199+'0530'!CU199</f>
        <v>3188.19</v>
      </c>
      <c r="G199" s="57">
        <f>'0530'!P199+'0530'!R199+'0530'!S199+'0530'!BA199+'0530'!BB199+'0530'!BC199+'0530'!BE199+'0530'!BF199+'0530'!CA199+'0530'!CY199+'0530'!DA199+'0530'!DC199+'0530'!DK199</f>
        <v>356.74</v>
      </c>
      <c r="H199" s="57">
        <f t="shared" si="3"/>
        <v>2831.45</v>
      </c>
    </row>
    <row r="200" spans="1:8" ht="24" customHeight="1" x14ac:dyDescent="0.25">
      <c r="A200" s="54" t="str">
        <f>'0530'!E200</f>
        <v>PATRICIA BERNARDES PINTO</v>
      </c>
      <c r="B200" s="55" t="str">
        <f>'0530'!AQ200</f>
        <v>Técnico de Enfermagem I</v>
      </c>
      <c r="C200" s="56">
        <f>'0530'!AS200</f>
        <v>43810</v>
      </c>
      <c r="D200" s="57">
        <f>'0530'!L200+'0530'!K200</f>
        <v>0</v>
      </c>
      <c r="E200" s="57">
        <f>'0530'!I200+'0530'!H200</f>
        <v>0</v>
      </c>
      <c r="F200" s="57">
        <f>'0530'!G200+'0530'!M200+'0530'!N200+'0530'!O200+'0530'!AA200+'0530'!AX200+'0530'!AY200+'0530'!AZ200+'0530'!CD200+'0530'!CE200+'0530'!CF200+'0530'!CG200+'0530'!CH200+'0530'!CI200+'0530'!CJ200+'0530'!CN200+'0530'!CO200+'0530'!CR200+'0530'!CS200+'0530'!CU200</f>
        <v>3892.7599999999998</v>
      </c>
      <c r="G200" s="57">
        <f>'0530'!P200+'0530'!R200+'0530'!S200+'0530'!BA200+'0530'!BB200+'0530'!BC200+'0530'!BE200+'0530'!BF200+'0530'!CA200+'0530'!CY200+'0530'!DA200+'0530'!DC200+'0530'!DK200</f>
        <v>664.78</v>
      </c>
      <c r="H200" s="57">
        <f t="shared" si="3"/>
        <v>3227.9799999999996</v>
      </c>
    </row>
    <row r="201" spans="1:8" ht="24" customHeight="1" x14ac:dyDescent="0.25">
      <c r="A201" s="54" t="str">
        <f>'0530'!E201</f>
        <v>PEDRO HENRIQUE GOMES DOS SANTOS</v>
      </c>
      <c r="B201" s="55" t="str">
        <f>'0530'!AQ201</f>
        <v>Enfermeiro I</v>
      </c>
      <c r="C201" s="56">
        <f>'0530'!AS201</f>
        <v>44684</v>
      </c>
      <c r="D201" s="57">
        <f>'0530'!L201+'0530'!K201</f>
        <v>0</v>
      </c>
      <c r="E201" s="57">
        <f>'0530'!I201+'0530'!H201</f>
        <v>0</v>
      </c>
      <c r="F201" s="57">
        <f>'0530'!G201+'0530'!M201+'0530'!N201+'0530'!O201+'0530'!AA201+'0530'!AX201+'0530'!AY201+'0530'!AZ201+'0530'!CD201+'0530'!CE201+'0530'!CF201+'0530'!CG201+'0530'!CH201+'0530'!CI201+'0530'!CJ201+'0530'!CN201+'0530'!CO201+'0530'!CR201+'0530'!CS201+'0530'!CU201</f>
        <v>4236.5</v>
      </c>
      <c r="G201" s="57">
        <f>'0530'!P201+'0530'!R201+'0530'!S201+'0530'!BA201+'0530'!BB201+'0530'!BC201+'0530'!BE201+'0530'!BF201+'0530'!CA201+'0530'!CY201+'0530'!DA201+'0530'!DC201+'0530'!DK201</f>
        <v>488.04999999999995</v>
      </c>
      <c r="H201" s="57">
        <f t="shared" si="3"/>
        <v>3748.45</v>
      </c>
    </row>
    <row r="202" spans="1:8" ht="24" customHeight="1" x14ac:dyDescent="0.25">
      <c r="A202" s="54" t="str">
        <f>'0530'!E202</f>
        <v>POLLIANA ALVES ARAUJO</v>
      </c>
      <c r="B202" s="55" t="str">
        <f>'0530'!AQ202</f>
        <v>Psicologo Hospitalar I</v>
      </c>
      <c r="C202" s="56">
        <f>'0530'!AS202</f>
        <v>43647</v>
      </c>
      <c r="D202" s="57">
        <f>'0530'!L202+'0530'!K202</f>
        <v>2262.9</v>
      </c>
      <c r="E202" s="57">
        <f>'0530'!I202+'0530'!H202</f>
        <v>0</v>
      </c>
      <c r="F202" s="57">
        <f>'0530'!G202+'0530'!M202+'0530'!N202+'0530'!O202+'0530'!AA202+'0530'!AX202+'0530'!AY202+'0530'!AZ202+'0530'!CD202+'0530'!CE202+'0530'!CF202+'0530'!CG202+'0530'!CH202+'0530'!CI202+'0530'!CJ202+'0530'!CN202+'0530'!CO202+'0530'!CR202+'0530'!CS202+'0530'!CU202</f>
        <v>3026.3999999999996</v>
      </c>
      <c r="G202" s="57">
        <f>'0530'!P202+'0530'!R202+'0530'!S202+'0530'!BA202+'0530'!BB202+'0530'!BC202+'0530'!BE202+'0530'!BF202+'0530'!CA202+'0530'!CY202+'0530'!DA202+'0530'!DC202+'0530'!DK202</f>
        <v>3317.4</v>
      </c>
      <c r="H202" s="57">
        <f t="shared" si="3"/>
        <v>1971.8999999999992</v>
      </c>
    </row>
    <row r="203" spans="1:8" ht="24" customHeight="1" x14ac:dyDescent="0.25">
      <c r="A203" s="54" t="str">
        <f>'0530'!E203</f>
        <v>POLLYANA BUENO SIQUEIRA</v>
      </c>
      <c r="B203" s="55" t="str">
        <f>'0530'!AQ203</f>
        <v>Gerente de Enfermagem III</v>
      </c>
      <c r="C203" s="56">
        <f>'0530'!AS203</f>
        <v>43116</v>
      </c>
      <c r="D203" s="57">
        <f>'0530'!L203+'0530'!K203</f>
        <v>0</v>
      </c>
      <c r="E203" s="57">
        <f>'0530'!I203+'0530'!H203</f>
        <v>0</v>
      </c>
      <c r="F203" s="57">
        <f>'0530'!G203+'0530'!M203+'0530'!N203+'0530'!O203+'0530'!AA203+'0530'!AX203+'0530'!AY203+'0530'!AZ203+'0530'!CD203+'0530'!CE203+'0530'!CF203+'0530'!CG203+'0530'!CH203+'0530'!CI203+'0530'!CJ203+'0530'!CN203+'0530'!CO203+'0530'!CR203+'0530'!CS203+'0530'!CU203</f>
        <v>9953.75</v>
      </c>
      <c r="G203" s="57">
        <f>'0530'!P203+'0530'!R203+'0530'!S203+'0530'!BA203+'0530'!BB203+'0530'!BC203+'0530'!BE203+'0530'!BF203+'0530'!CA203+'0530'!CY203+'0530'!DA203+'0530'!DC203+'0530'!DK203</f>
        <v>2588.61</v>
      </c>
      <c r="H203" s="57">
        <f t="shared" si="3"/>
        <v>7365.1399999999994</v>
      </c>
    </row>
    <row r="204" spans="1:8" ht="24" customHeight="1" x14ac:dyDescent="0.25">
      <c r="A204" s="54" t="str">
        <f>'0530'!E204</f>
        <v>RAFAELA RUBENS DE PAULA</v>
      </c>
      <c r="B204" s="55" t="str">
        <f>'0530'!AQ204</f>
        <v>Técnico de Enfermagem I</v>
      </c>
      <c r="C204" s="56">
        <f>'0530'!AS204</f>
        <v>44697</v>
      </c>
      <c r="D204" s="57">
        <f>'0530'!L204+'0530'!K204</f>
        <v>0</v>
      </c>
      <c r="E204" s="57">
        <f>'0530'!I204+'0530'!H204</f>
        <v>0</v>
      </c>
      <c r="F204" s="57">
        <f>'0530'!G204+'0530'!M204+'0530'!N204+'0530'!O204+'0530'!AA204+'0530'!AX204+'0530'!AY204+'0530'!AZ204+'0530'!CD204+'0530'!CE204+'0530'!CF204+'0530'!CG204+'0530'!CH204+'0530'!CI204+'0530'!CJ204+'0530'!CN204+'0530'!CO204+'0530'!CR204+'0530'!CS204+'0530'!CU204</f>
        <v>3184.21</v>
      </c>
      <c r="G204" s="57">
        <f>'0530'!P204+'0530'!R204+'0530'!S204+'0530'!BA204+'0530'!BB204+'0530'!BC204+'0530'!BE204+'0530'!BF204+'0530'!CA204+'0530'!CY204+'0530'!DA204+'0530'!DC204+'0530'!DK204</f>
        <v>311.83000000000004</v>
      </c>
      <c r="H204" s="57">
        <f t="shared" si="3"/>
        <v>2872.38</v>
      </c>
    </row>
    <row r="205" spans="1:8" ht="24" customHeight="1" x14ac:dyDescent="0.25">
      <c r="A205" s="54" t="str">
        <f>'0530'!E205</f>
        <v>RAIANE ROCHA ANANIAS</v>
      </c>
      <c r="B205" s="55" t="str">
        <f>'0530'!AQ205</f>
        <v>Técnico de Enfermagem I</v>
      </c>
      <c r="C205" s="56">
        <f>'0530'!AS205</f>
        <v>44039</v>
      </c>
      <c r="D205" s="57">
        <f>'0530'!L205+'0530'!K205</f>
        <v>0</v>
      </c>
      <c r="E205" s="57">
        <f>'0530'!I205+'0530'!H205</f>
        <v>0</v>
      </c>
      <c r="F205" s="57">
        <f>'0530'!G205+'0530'!M205+'0530'!N205+'0530'!O205+'0530'!AA205+'0530'!AX205+'0530'!AY205+'0530'!AZ205+'0530'!CD205+'0530'!CE205+'0530'!CF205+'0530'!CG205+'0530'!CH205+'0530'!CI205+'0530'!CJ205+'0530'!CN205+'0530'!CO205+'0530'!CR205+'0530'!CS205+'0530'!CU205</f>
        <v>3886.73</v>
      </c>
      <c r="G205" s="57">
        <f>'0530'!P205+'0530'!R205+'0530'!S205+'0530'!BA205+'0530'!BB205+'0530'!BC205+'0530'!BE205+'0530'!BF205+'0530'!CA205+'0530'!CY205+'0530'!DA205+'0530'!DC205+'0530'!DK205</f>
        <v>472.73</v>
      </c>
      <c r="H205" s="57">
        <f t="shared" si="3"/>
        <v>3414</v>
      </c>
    </row>
    <row r="206" spans="1:8" ht="24" customHeight="1" x14ac:dyDescent="0.25">
      <c r="A206" s="54" t="str">
        <f>'0530'!E206</f>
        <v>RANIELY RAMOS DOS SANTOS</v>
      </c>
      <c r="B206" s="55" t="str">
        <f>'0530'!AQ206</f>
        <v>Técnico de Enfermagem I</v>
      </c>
      <c r="C206" s="56">
        <f>'0530'!AS206</f>
        <v>43759</v>
      </c>
      <c r="D206" s="57">
        <f>'0530'!L206+'0530'!K206</f>
        <v>0</v>
      </c>
      <c r="E206" s="57">
        <f>'0530'!I206+'0530'!H206</f>
        <v>0</v>
      </c>
      <c r="F206" s="57">
        <f>'0530'!G206+'0530'!M206+'0530'!N206+'0530'!O206+'0530'!AA206+'0530'!AX206+'0530'!AY206+'0530'!AZ206+'0530'!CD206+'0530'!CE206+'0530'!CF206+'0530'!CG206+'0530'!CH206+'0530'!CI206+'0530'!CJ206+'0530'!CN206+'0530'!CO206+'0530'!CR206+'0530'!CS206+'0530'!CU206</f>
        <v>4078.6200000000003</v>
      </c>
      <c r="G206" s="57">
        <f>'0530'!P206+'0530'!R206+'0530'!S206+'0530'!BA206+'0530'!BB206+'0530'!BC206+'0530'!BE206+'0530'!BF206+'0530'!CA206+'0530'!CY206+'0530'!DA206+'0530'!DC206+'0530'!DK206</f>
        <v>585.04</v>
      </c>
      <c r="H206" s="57">
        <f t="shared" si="3"/>
        <v>3493.5800000000004</v>
      </c>
    </row>
    <row r="207" spans="1:8" ht="24" customHeight="1" x14ac:dyDescent="0.25">
      <c r="A207" s="54" t="str">
        <f>'0530'!E207</f>
        <v>RAPHAEL ROSA TEIXEIRA</v>
      </c>
      <c r="B207" s="55" t="str">
        <f>'0530'!AQ207</f>
        <v>Auxiliar de Laboratorio I</v>
      </c>
      <c r="C207" s="56">
        <f>'0530'!AS207</f>
        <v>44872</v>
      </c>
      <c r="D207" s="57">
        <f>'0530'!L207+'0530'!K207</f>
        <v>0</v>
      </c>
      <c r="E207" s="57">
        <f>'0530'!I207+'0530'!H207</f>
        <v>0</v>
      </c>
      <c r="F207" s="57">
        <f>'0530'!G207+'0530'!M207+'0530'!N207+'0530'!O207+'0530'!AA207+'0530'!AX207+'0530'!AY207+'0530'!AZ207+'0530'!CD207+'0530'!CE207+'0530'!CF207+'0530'!CG207+'0530'!CH207+'0530'!CI207+'0530'!CJ207+'0530'!CN207+'0530'!CO207+'0530'!CR207+'0530'!CS207+'0530'!CU207</f>
        <v>0</v>
      </c>
      <c r="G207" s="57">
        <f>'0530'!P207+'0530'!R207+'0530'!S207+'0530'!BA207+'0530'!BB207+'0530'!BC207+'0530'!BE207+'0530'!BF207+'0530'!CA207+'0530'!CY207+'0530'!DA207+'0530'!DC207+'0530'!DK207</f>
        <v>0</v>
      </c>
      <c r="H207" s="57">
        <f t="shared" si="3"/>
        <v>0</v>
      </c>
    </row>
    <row r="208" spans="1:8" ht="24" customHeight="1" x14ac:dyDescent="0.25">
      <c r="A208" s="54" t="str">
        <f>'0530'!E208</f>
        <v>RAQUEL MARTINS DOS SANTOS</v>
      </c>
      <c r="B208" s="55" t="str">
        <f>'0530'!AQ208</f>
        <v>Técnico de Enfermagem I</v>
      </c>
      <c r="C208" s="56">
        <f>'0530'!AS208</f>
        <v>44582</v>
      </c>
      <c r="D208" s="57">
        <f>'0530'!L208+'0530'!K208</f>
        <v>0</v>
      </c>
      <c r="E208" s="57">
        <f>'0530'!I208+'0530'!H208</f>
        <v>0</v>
      </c>
      <c r="F208" s="57">
        <f>'0530'!G208+'0530'!M208+'0530'!N208+'0530'!O208+'0530'!AA208+'0530'!AX208+'0530'!AY208+'0530'!AZ208+'0530'!CD208+'0530'!CE208+'0530'!CF208+'0530'!CG208+'0530'!CH208+'0530'!CI208+'0530'!CJ208+'0530'!CN208+'0530'!CO208+'0530'!CR208+'0530'!CS208+'0530'!CU208</f>
        <v>3473.8099999999995</v>
      </c>
      <c r="G208" s="57">
        <f>'0530'!P208+'0530'!R208+'0530'!S208+'0530'!BA208+'0530'!BB208+'0530'!BC208+'0530'!BE208+'0530'!BF208+'0530'!CA208+'0530'!CY208+'0530'!DA208+'0530'!DC208+'0530'!DK208</f>
        <v>351.3</v>
      </c>
      <c r="H208" s="57">
        <f t="shared" si="3"/>
        <v>3122.5099999999993</v>
      </c>
    </row>
    <row r="209" spans="1:8" ht="24" customHeight="1" x14ac:dyDescent="0.25">
      <c r="A209" s="54" t="str">
        <f>'0530'!E209</f>
        <v>REGIANE MOURA FRAGOSO</v>
      </c>
      <c r="B209" s="55" t="str">
        <f>'0530'!AQ209</f>
        <v>Assistente Administrativo III</v>
      </c>
      <c r="C209" s="56">
        <f>'0530'!AS209</f>
        <v>44536</v>
      </c>
      <c r="D209" s="57">
        <f>'0530'!L209+'0530'!K209</f>
        <v>0</v>
      </c>
      <c r="E209" s="57">
        <f>'0530'!I209+'0530'!H209</f>
        <v>0</v>
      </c>
      <c r="F209" s="57">
        <f>'0530'!G209+'0530'!M209+'0530'!N209+'0530'!O209+'0530'!AA209+'0530'!AX209+'0530'!AY209+'0530'!AZ209+'0530'!CD209+'0530'!CE209+'0530'!CF209+'0530'!CG209+'0530'!CH209+'0530'!CI209+'0530'!CJ209+'0530'!CN209+'0530'!CO209+'0530'!CR209+'0530'!CS209+'0530'!CU209</f>
        <v>2546.91</v>
      </c>
      <c r="G209" s="57">
        <f>'0530'!P209+'0530'!R209+'0530'!S209+'0530'!BA209+'0530'!BB209+'0530'!BC209+'0530'!BE209+'0530'!BF209+'0530'!CA209+'0530'!CY209+'0530'!DA209+'0530'!DC209+'0530'!DK209</f>
        <v>213.93</v>
      </c>
      <c r="H209" s="57">
        <f t="shared" si="3"/>
        <v>2332.98</v>
      </c>
    </row>
    <row r="210" spans="1:8" ht="24" customHeight="1" x14ac:dyDescent="0.25">
      <c r="A210" s="54" t="str">
        <f>'0530'!E210</f>
        <v>RENATA ANDRIZIA ALVES DE SOUSA</v>
      </c>
      <c r="B210" s="55" t="str">
        <f>'0530'!AQ210</f>
        <v>Assistente Administrativo I</v>
      </c>
      <c r="C210" s="56">
        <f>'0530'!AS210</f>
        <v>44753</v>
      </c>
      <c r="D210" s="57">
        <f>'0530'!L210+'0530'!K210</f>
        <v>1074.77</v>
      </c>
      <c r="E210" s="57">
        <f>'0530'!I210+'0530'!H210</f>
        <v>0</v>
      </c>
      <c r="F210" s="57">
        <f>'0530'!G210+'0530'!M210+'0530'!N210+'0530'!O210+'0530'!AA210+'0530'!AX210+'0530'!AY210+'0530'!AZ210+'0530'!CD210+'0530'!CE210+'0530'!CF210+'0530'!CG210+'0530'!CH210+'0530'!CI210+'0530'!CJ210+'0530'!CN210+'0530'!CO210+'0530'!CR210+'0530'!CS210+'0530'!CU210</f>
        <v>1169.7800000000002</v>
      </c>
      <c r="G210" s="57">
        <f>'0530'!P210+'0530'!R210+'0530'!S210+'0530'!BA210+'0530'!BB210+'0530'!BC210+'0530'!BE210+'0530'!BF210+'0530'!CA210+'0530'!CY210+'0530'!DA210+'0530'!DC210+'0530'!DK210</f>
        <v>1496.1</v>
      </c>
      <c r="H210" s="57">
        <f t="shared" si="3"/>
        <v>748.45000000000027</v>
      </c>
    </row>
    <row r="211" spans="1:8" ht="24" customHeight="1" x14ac:dyDescent="0.25">
      <c r="A211" s="54" t="str">
        <f>'0530'!E211</f>
        <v>RENATA CRISTINA DE SOUZA</v>
      </c>
      <c r="B211" s="55" t="str">
        <f>'0530'!AQ211</f>
        <v>Técnico de Enfermagem I</v>
      </c>
      <c r="C211" s="56">
        <f>'0530'!AS211</f>
        <v>44732</v>
      </c>
      <c r="D211" s="57">
        <f>'0530'!L211+'0530'!K211</f>
        <v>0</v>
      </c>
      <c r="E211" s="57">
        <f>'0530'!I211+'0530'!H211</f>
        <v>0</v>
      </c>
      <c r="F211" s="57">
        <f>'0530'!G211+'0530'!M211+'0530'!N211+'0530'!O211+'0530'!AA211+'0530'!AX211+'0530'!AY211+'0530'!AZ211+'0530'!CD211+'0530'!CE211+'0530'!CF211+'0530'!CG211+'0530'!CH211+'0530'!CI211+'0530'!CJ211+'0530'!CN211+'0530'!CO211+'0530'!CR211+'0530'!CS211+'0530'!CU211</f>
        <v>3191.29</v>
      </c>
      <c r="G211" s="57">
        <f>'0530'!P211+'0530'!R211+'0530'!S211+'0530'!BA211+'0530'!BB211+'0530'!BC211+'0530'!BE211+'0530'!BF211+'0530'!CA211+'0530'!CY211+'0530'!DA211+'0530'!DC211+'0530'!DK211</f>
        <v>311.83000000000004</v>
      </c>
      <c r="H211" s="57">
        <f t="shared" si="3"/>
        <v>2879.46</v>
      </c>
    </row>
    <row r="212" spans="1:8" ht="24" customHeight="1" x14ac:dyDescent="0.25">
      <c r="A212" s="54" t="str">
        <f>'0530'!E212</f>
        <v>RENATO RANYELLE DE MELO CARVALHAES</v>
      </c>
      <c r="B212" s="55" t="str">
        <f>'0530'!AQ212</f>
        <v>Analista de Custos II</v>
      </c>
      <c r="C212" s="56">
        <f>'0530'!AS212</f>
        <v>44411</v>
      </c>
      <c r="D212" s="57">
        <f>'0530'!L212+'0530'!K212</f>
        <v>2658.49</v>
      </c>
      <c r="E212" s="57">
        <f>'0530'!I212+'0530'!H212</f>
        <v>0</v>
      </c>
      <c r="F212" s="57">
        <f>'0530'!G212+'0530'!M212+'0530'!N212+'0530'!O212+'0530'!AA212+'0530'!AX212+'0530'!AY212+'0530'!AZ212+'0530'!CD212+'0530'!CE212+'0530'!CF212+'0530'!CG212+'0530'!CH212+'0530'!CI212+'0530'!CJ212+'0530'!CN212+'0530'!CO212+'0530'!CR212+'0530'!CS212+'0530'!CU212</f>
        <v>3321.1099999999997</v>
      </c>
      <c r="G212" s="57">
        <f>'0530'!P212+'0530'!R212+'0530'!S212+'0530'!BA212+'0530'!BB212+'0530'!BC212+'0530'!BE212+'0530'!BF212+'0530'!CA212+'0530'!CY212+'0530'!DA212+'0530'!DC212+'0530'!DK212</f>
        <v>3876.9599999999996</v>
      </c>
      <c r="H212" s="57">
        <f t="shared" si="3"/>
        <v>2102.64</v>
      </c>
    </row>
    <row r="213" spans="1:8" ht="24" customHeight="1" x14ac:dyDescent="0.25">
      <c r="A213" s="54" t="str">
        <f>'0530'!E213</f>
        <v>RENATTA SILVA RIBEIRO</v>
      </c>
      <c r="B213" s="55" t="str">
        <f>'0530'!AQ213</f>
        <v>Enfermeiro I</v>
      </c>
      <c r="C213" s="56">
        <f>'0530'!AS213</f>
        <v>44270</v>
      </c>
      <c r="D213" s="57">
        <f>'0530'!L213+'0530'!K213</f>
        <v>0</v>
      </c>
      <c r="E213" s="57">
        <f>'0530'!I213+'0530'!H213</f>
        <v>0</v>
      </c>
      <c r="F213" s="57">
        <f>'0530'!G213+'0530'!M213+'0530'!N213+'0530'!O213+'0530'!AA213+'0530'!AX213+'0530'!AY213+'0530'!AZ213+'0530'!CD213+'0530'!CE213+'0530'!CF213+'0530'!CG213+'0530'!CH213+'0530'!CI213+'0530'!CJ213+'0530'!CN213+'0530'!CO213+'0530'!CR213+'0530'!CS213+'0530'!CU213</f>
        <v>5488.83</v>
      </c>
      <c r="G213" s="57">
        <f>'0530'!P213+'0530'!R213+'0530'!S213+'0530'!BA213+'0530'!BB213+'0530'!BC213+'0530'!BE213+'0530'!BF213+'0530'!CA213+'0530'!CY213+'0530'!DA213+'0530'!DC213+'0530'!DK213</f>
        <v>997.62000000000012</v>
      </c>
      <c r="H213" s="57">
        <f t="shared" si="3"/>
        <v>4491.21</v>
      </c>
    </row>
    <row r="214" spans="1:8" ht="24" customHeight="1" x14ac:dyDescent="0.25">
      <c r="A214" s="54" t="str">
        <f>'0530'!E214</f>
        <v>RITA DE CASSIA CANTARELI</v>
      </c>
      <c r="B214" s="55" t="str">
        <f>'0530'!AQ214</f>
        <v>Técnico de Enfermagem I</v>
      </c>
      <c r="C214" s="56">
        <f>'0530'!AS214</f>
        <v>42095</v>
      </c>
      <c r="D214" s="57">
        <f>'0530'!L214+'0530'!K214</f>
        <v>0</v>
      </c>
      <c r="E214" s="57">
        <f>'0530'!I214+'0530'!H214</f>
        <v>0</v>
      </c>
      <c r="F214" s="57">
        <f>'0530'!G214+'0530'!M214+'0530'!N214+'0530'!O214+'0530'!AA214+'0530'!AX214+'0530'!AY214+'0530'!AZ214+'0530'!CD214+'0530'!CE214+'0530'!CF214+'0530'!CG214+'0530'!CH214+'0530'!CI214+'0530'!CJ214+'0530'!CN214+'0530'!CO214+'0530'!CR214+'0530'!CS214+'0530'!CU214</f>
        <v>3606.63</v>
      </c>
      <c r="G214" s="57">
        <f>'0530'!P214+'0530'!R214+'0530'!S214+'0530'!BA214+'0530'!BB214+'0530'!BC214+'0530'!BE214+'0530'!BF214+'0530'!CA214+'0530'!CY214+'0530'!DA214+'0530'!DC214+'0530'!DK214</f>
        <v>421.92</v>
      </c>
      <c r="H214" s="57">
        <f t="shared" si="3"/>
        <v>3184.71</v>
      </c>
    </row>
    <row r="215" spans="1:8" ht="24" customHeight="1" x14ac:dyDescent="0.25">
      <c r="A215" s="54" t="str">
        <f>'0530'!E215</f>
        <v>ROBSOM ALVES RAMOS</v>
      </c>
      <c r="B215" s="55" t="str">
        <f>'0530'!AQ215</f>
        <v>Técnico de Enfermagem I</v>
      </c>
      <c r="C215" s="56">
        <f>'0530'!AS215</f>
        <v>45061</v>
      </c>
      <c r="D215" s="57">
        <f>'0530'!L215+'0530'!K215</f>
        <v>0</v>
      </c>
      <c r="E215" s="57">
        <f>'0530'!I215+'0530'!H215</f>
        <v>0</v>
      </c>
      <c r="F215" s="57">
        <f>'0530'!G215+'0530'!M215+'0530'!N215+'0530'!O215+'0530'!AA215+'0530'!AX215+'0530'!AY215+'0530'!AZ215+'0530'!CD215+'0530'!CE215+'0530'!CF215+'0530'!CG215+'0530'!CH215+'0530'!CI215+'0530'!CJ215+'0530'!CN215+'0530'!CO215+'0530'!CR215+'0530'!CS215+'0530'!CU215</f>
        <v>3184.21</v>
      </c>
      <c r="G215" s="57">
        <f>'0530'!P215+'0530'!R215+'0530'!S215+'0530'!BA215+'0530'!BB215+'0530'!BC215+'0530'!BE215+'0530'!BF215+'0530'!CA215+'0530'!CY215+'0530'!DA215+'0530'!DC215+'0530'!DK215</f>
        <v>311.83000000000004</v>
      </c>
      <c r="H215" s="57">
        <f t="shared" si="3"/>
        <v>2872.38</v>
      </c>
    </row>
    <row r="216" spans="1:8" ht="24" customHeight="1" x14ac:dyDescent="0.25">
      <c r="A216" s="54" t="str">
        <f>'0530'!E216</f>
        <v>RODRIGO MESSIAS DA COSTA</v>
      </c>
      <c r="B216" s="55" t="str">
        <f>'0530'!AQ216</f>
        <v>Coordenador CCHI II</v>
      </c>
      <c r="C216" s="56">
        <f>'0530'!AS216</f>
        <v>44699</v>
      </c>
      <c r="D216" s="57">
        <f>'0530'!L216+'0530'!K216</f>
        <v>0</v>
      </c>
      <c r="E216" s="57">
        <f>'0530'!I216+'0530'!H216</f>
        <v>0</v>
      </c>
      <c r="F216" s="57">
        <f>'0530'!G216+'0530'!M216+'0530'!N216+'0530'!O216+'0530'!AA216+'0530'!AX216+'0530'!AY216+'0530'!AZ216+'0530'!CD216+'0530'!CE216+'0530'!CF216+'0530'!CG216+'0530'!CH216+'0530'!CI216+'0530'!CJ216+'0530'!CN216+'0530'!CO216+'0530'!CR216+'0530'!CS216+'0530'!CU216</f>
        <v>5291.51</v>
      </c>
      <c r="G216" s="57">
        <f>'0530'!P216+'0530'!R216+'0530'!S216+'0530'!BA216+'0530'!BB216+'0530'!BC216+'0530'!BE216+'0530'!BF216+'0530'!CA216+'0530'!CY216+'0530'!DA216+'0530'!DC216+'0530'!DK216</f>
        <v>975.93000000000006</v>
      </c>
      <c r="H216" s="57">
        <f t="shared" si="3"/>
        <v>4315.58</v>
      </c>
    </row>
    <row r="217" spans="1:8" ht="24" customHeight="1" x14ac:dyDescent="0.25">
      <c r="A217" s="54" t="str">
        <f>'0530'!E217</f>
        <v>ROMES MONTEIRO DA SILVA</v>
      </c>
      <c r="B217" s="55" t="str">
        <f>'0530'!AQ217</f>
        <v>Supervisor de Manutenção II</v>
      </c>
      <c r="C217" s="56">
        <f>'0530'!AS217</f>
        <v>44636</v>
      </c>
      <c r="D217" s="57">
        <f>'0530'!L217+'0530'!K217</f>
        <v>2868.69</v>
      </c>
      <c r="E217" s="57">
        <f>'0530'!I217+'0530'!H217</f>
        <v>0</v>
      </c>
      <c r="F217" s="57">
        <f>'0530'!G217+'0530'!M217+'0530'!N217+'0530'!O217+'0530'!AA217+'0530'!AX217+'0530'!AY217+'0530'!AZ217+'0530'!CD217+'0530'!CE217+'0530'!CF217+'0530'!CG217+'0530'!CH217+'0530'!CI217+'0530'!CJ217+'0530'!CN217+'0530'!CO217+'0530'!CR217+'0530'!CS217+'0530'!CU217</f>
        <v>3834.12</v>
      </c>
      <c r="G217" s="57">
        <f>'0530'!P217+'0530'!R217+'0530'!S217+'0530'!BA217+'0530'!BB217+'0530'!BC217+'0530'!BE217+'0530'!BF217+'0530'!CA217+'0530'!CY217+'0530'!DA217+'0530'!DC217+'0530'!DK217</f>
        <v>4243.92</v>
      </c>
      <c r="H217" s="57">
        <f t="shared" si="3"/>
        <v>2458.8899999999994</v>
      </c>
    </row>
    <row r="218" spans="1:8" ht="24" customHeight="1" x14ac:dyDescent="0.25">
      <c r="A218" s="54" t="str">
        <f>'0530'!E218</f>
        <v>ROSAIR FERREIRA DA SILVA</v>
      </c>
      <c r="B218" s="55" t="str">
        <f>'0530'!AQ218</f>
        <v>Técnico de Enfermagem I</v>
      </c>
      <c r="C218" s="56">
        <f>'0530'!AS218</f>
        <v>41760</v>
      </c>
      <c r="D218" s="57">
        <f>'0530'!L218+'0530'!K218</f>
        <v>520.98</v>
      </c>
      <c r="E218" s="57">
        <f>'0530'!I218+'0530'!H218</f>
        <v>0</v>
      </c>
      <c r="F218" s="57">
        <f>'0530'!G218+'0530'!M218+'0530'!N218+'0530'!O218+'0530'!AA218+'0530'!AX218+'0530'!AY218+'0530'!AZ218+'0530'!CD218+'0530'!CE218+'0530'!CF218+'0530'!CG218+'0530'!CH218+'0530'!CI218+'0530'!CJ218+'0530'!CN218+'0530'!CO218+'0530'!CR218+'0530'!CS218+'0530'!CU218</f>
        <v>3501.8599999999992</v>
      </c>
      <c r="G218" s="57">
        <f>'0530'!P218+'0530'!R218+'0530'!S218+'0530'!BA218+'0530'!BB218+'0530'!BC218+'0530'!BE218+'0530'!BF218+'0530'!CA218+'0530'!CY218+'0530'!DA218+'0530'!DC218+'0530'!DK218</f>
        <v>1088.73</v>
      </c>
      <c r="H218" s="57">
        <f t="shared" si="3"/>
        <v>2934.1099999999992</v>
      </c>
    </row>
    <row r="219" spans="1:8" ht="24" customHeight="1" x14ac:dyDescent="0.25">
      <c r="A219" s="54" t="str">
        <f>'0530'!E219</f>
        <v>ROSANGELA VIEIRA RODRIGUES</v>
      </c>
      <c r="B219" s="55" t="str">
        <f>'0530'!AQ219</f>
        <v>Enfermeiro I</v>
      </c>
      <c r="C219" s="56">
        <f>'0530'!AS219</f>
        <v>44725</v>
      </c>
      <c r="D219" s="57">
        <f>'0530'!L219+'0530'!K219</f>
        <v>0</v>
      </c>
      <c r="E219" s="57">
        <f>'0530'!I219+'0530'!H219</f>
        <v>0</v>
      </c>
      <c r="F219" s="57">
        <f>'0530'!G219+'0530'!M219+'0530'!N219+'0530'!O219+'0530'!AA219+'0530'!AX219+'0530'!AY219+'0530'!AZ219+'0530'!CD219+'0530'!CE219+'0530'!CF219+'0530'!CG219+'0530'!CH219+'0530'!CI219+'0530'!CJ219+'0530'!CN219+'0530'!CO219+'0530'!CR219+'0530'!CS219+'0530'!CU219</f>
        <v>5612.4900000000007</v>
      </c>
      <c r="G219" s="57">
        <f>'0530'!P219+'0530'!R219+'0530'!S219+'0530'!BA219+'0530'!BB219+'0530'!BC219+'0530'!BE219+'0530'!BF219+'0530'!CA219+'0530'!CY219+'0530'!DA219+'0530'!DC219+'0530'!DK219</f>
        <v>1131.4099999999999</v>
      </c>
      <c r="H219" s="57">
        <f t="shared" si="3"/>
        <v>4481.0800000000008</v>
      </c>
    </row>
    <row r="220" spans="1:8" ht="24" customHeight="1" x14ac:dyDescent="0.25">
      <c r="A220" s="54" t="str">
        <f>'0530'!E220</f>
        <v>ROSELI LOPES DE MELO PADUA</v>
      </c>
      <c r="B220" s="55" t="str">
        <f>'0530'!AQ220</f>
        <v>Enfermeiro de Educ Perman IV</v>
      </c>
      <c r="C220" s="56">
        <f>'0530'!AS220</f>
        <v>44733</v>
      </c>
      <c r="D220" s="57">
        <f>'0530'!L220+'0530'!K220</f>
        <v>0</v>
      </c>
      <c r="E220" s="57">
        <f>'0530'!I220+'0530'!H220</f>
        <v>0</v>
      </c>
      <c r="F220" s="57">
        <f>'0530'!G220+'0530'!M220+'0530'!N220+'0530'!O220+'0530'!AA220+'0530'!AX220+'0530'!AY220+'0530'!AZ220+'0530'!CD220+'0530'!CE220+'0530'!CF220+'0530'!CG220+'0530'!CH220+'0530'!CI220+'0530'!CJ220+'0530'!CN220+'0530'!CO220+'0530'!CR220+'0530'!CS220+'0530'!CU220</f>
        <v>7636.11</v>
      </c>
      <c r="G220" s="57">
        <f>'0530'!P220+'0530'!R220+'0530'!S220+'0530'!BA220+'0530'!BB220+'0530'!BC220+'0530'!BE220+'0530'!BF220+'0530'!CA220+'0530'!CY220+'0530'!DA220+'0530'!DC220+'0530'!DK220</f>
        <v>1853.78</v>
      </c>
      <c r="H220" s="57">
        <f t="shared" si="3"/>
        <v>5782.33</v>
      </c>
    </row>
    <row r="221" spans="1:8" ht="24" customHeight="1" x14ac:dyDescent="0.25">
      <c r="A221" s="54" t="str">
        <f>'0530'!E221</f>
        <v>ROSIMEIRE DE LIMA</v>
      </c>
      <c r="B221" s="55" t="str">
        <f>'0530'!AQ221</f>
        <v>Enfermeiro I</v>
      </c>
      <c r="C221" s="56">
        <f>'0530'!AS221</f>
        <v>45264</v>
      </c>
      <c r="D221" s="57">
        <f>'0530'!L221+'0530'!K221</f>
        <v>0</v>
      </c>
      <c r="E221" s="57">
        <f>'0530'!I221+'0530'!H221</f>
        <v>0</v>
      </c>
      <c r="F221" s="57">
        <f>'0530'!G221+'0530'!M221+'0530'!N221+'0530'!O221+'0530'!AA221+'0530'!AX221+'0530'!AY221+'0530'!AZ221+'0530'!CD221+'0530'!CE221+'0530'!CF221+'0530'!CG221+'0530'!CH221+'0530'!CI221+'0530'!CJ221+'0530'!CN221+'0530'!CO221+'0530'!CR221+'0530'!CS221+'0530'!CU221</f>
        <v>4190.76</v>
      </c>
      <c r="G221" s="57">
        <f>'0530'!P221+'0530'!R221+'0530'!S221+'0530'!BA221+'0530'!BB221+'0530'!BC221+'0530'!BE221+'0530'!BF221+'0530'!CA221+'0530'!CY221+'0530'!DA221+'0530'!DC221+'0530'!DK221</f>
        <v>578.15</v>
      </c>
      <c r="H221" s="57">
        <f t="shared" si="3"/>
        <v>3612.61</v>
      </c>
    </row>
    <row r="222" spans="1:8" ht="24" customHeight="1" x14ac:dyDescent="0.25">
      <c r="A222" s="54" t="str">
        <f>'0530'!E222</f>
        <v>ROSIMEIRE FERREIRA DA SILVA</v>
      </c>
      <c r="B222" s="55" t="str">
        <f>'0530'!AQ222</f>
        <v>Enfermeiro I</v>
      </c>
      <c r="C222" s="56">
        <f>'0530'!AS222</f>
        <v>43274</v>
      </c>
      <c r="D222" s="57">
        <f>'0530'!L222+'0530'!K222</f>
        <v>0</v>
      </c>
      <c r="E222" s="57">
        <f>'0530'!I222+'0530'!H222</f>
        <v>0</v>
      </c>
      <c r="F222" s="57">
        <f>'0530'!G222+'0530'!M222+'0530'!N222+'0530'!O222+'0530'!AA222+'0530'!AX222+'0530'!AY222+'0530'!AZ222+'0530'!CD222+'0530'!CE222+'0530'!CF222+'0530'!CG222+'0530'!CH222+'0530'!CI222+'0530'!CJ222+'0530'!CN222+'0530'!CO222+'0530'!CR222+'0530'!CS222+'0530'!CU222</f>
        <v>5319.8799999999983</v>
      </c>
      <c r="G222" s="57">
        <f>'0530'!P222+'0530'!R222+'0530'!S222+'0530'!BA222+'0530'!BB222+'0530'!BC222+'0530'!BE222+'0530'!BF222+'0530'!CA222+'0530'!CY222+'0530'!DA222+'0530'!DC222+'0530'!DK222</f>
        <v>959.66000000000008</v>
      </c>
      <c r="H222" s="57">
        <f t="shared" si="3"/>
        <v>4360.2199999999984</v>
      </c>
    </row>
    <row r="223" spans="1:8" ht="24" customHeight="1" x14ac:dyDescent="0.25">
      <c r="A223" s="54" t="str">
        <f>'0530'!E223</f>
        <v>ROSIVANIA BARBOSA COELHO</v>
      </c>
      <c r="B223" s="55" t="str">
        <f>'0530'!AQ223</f>
        <v>Assistente Administrativo I</v>
      </c>
      <c r="C223" s="56">
        <f>'0530'!AS223</f>
        <v>44691</v>
      </c>
      <c r="D223" s="57">
        <f>'0530'!L223+'0530'!K223</f>
        <v>0</v>
      </c>
      <c r="E223" s="57">
        <f>'0530'!I223+'0530'!H223</f>
        <v>0</v>
      </c>
      <c r="F223" s="57">
        <f>'0530'!G223+'0530'!M223+'0530'!N223+'0530'!O223+'0530'!AA223+'0530'!AX223+'0530'!AY223+'0530'!AZ223+'0530'!CD223+'0530'!CE223+'0530'!CF223+'0530'!CG223+'0530'!CH223+'0530'!CI223+'0530'!CJ223+'0530'!CN223+'0530'!CO223+'0530'!CR223+'0530'!CS223+'0530'!CU223</f>
        <v>1872.75</v>
      </c>
      <c r="G223" s="57">
        <f>'0530'!P223+'0530'!R223+'0530'!S223+'0530'!BA223+'0530'!BB223+'0530'!BC223+'0530'!BE223+'0530'!BF223+'0530'!CA223+'0530'!CY223+'0530'!DA223+'0530'!DC223+'0530'!DK223</f>
        <v>242.82</v>
      </c>
      <c r="H223" s="57">
        <f t="shared" si="3"/>
        <v>1629.93</v>
      </c>
    </row>
    <row r="224" spans="1:8" ht="24" customHeight="1" x14ac:dyDescent="0.25">
      <c r="A224" s="54" t="str">
        <f>'0530'!E224</f>
        <v>SALOMILDA CRISTINA SILVA PORTO</v>
      </c>
      <c r="B224" s="55" t="str">
        <f>'0530'!AQ224</f>
        <v>Técnico de Enfermagem I</v>
      </c>
      <c r="C224" s="56">
        <f>'0530'!AS224</f>
        <v>44907</v>
      </c>
      <c r="D224" s="57">
        <f>'0530'!L224+'0530'!K224</f>
        <v>0</v>
      </c>
      <c r="E224" s="57">
        <f>'0530'!I224+'0530'!H224</f>
        <v>0</v>
      </c>
      <c r="F224" s="57">
        <f>'0530'!G224+'0530'!M224+'0530'!N224+'0530'!O224+'0530'!AA224+'0530'!AX224+'0530'!AY224+'0530'!AZ224+'0530'!CD224+'0530'!CE224+'0530'!CF224+'0530'!CG224+'0530'!CH224+'0530'!CI224+'0530'!CJ224+'0530'!CN224+'0530'!CO224+'0530'!CR224+'0530'!CS224+'0530'!CU224</f>
        <v>3843.52</v>
      </c>
      <c r="G224" s="57">
        <f>'0530'!P224+'0530'!R224+'0530'!S224+'0530'!BA224+'0530'!BB224+'0530'!BC224+'0530'!BE224+'0530'!BF224+'0530'!CA224+'0530'!CY224+'0530'!DA224+'0530'!DC224+'0530'!DK224</f>
        <v>485.78</v>
      </c>
      <c r="H224" s="57">
        <f t="shared" si="3"/>
        <v>3357.74</v>
      </c>
    </row>
    <row r="225" spans="1:8" ht="24" customHeight="1" x14ac:dyDescent="0.25">
      <c r="A225" s="54" t="str">
        <f>'0530'!E225</f>
        <v>SERGIO COSTA MIRANDA</v>
      </c>
      <c r="B225" s="55" t="str">
        <f>'0530'!AQ225</f>
        <v>Assistente de Farmacia I</v>
      </c>
      <c r="C225" s="56">
        <f>'0530'!AS225</f>
        <v>44912</v>
      </c>
      <c r="D225" s="57">
        <f>'0530'!L225+'0530'!K225</f>
        <v>0</v>
      </c>
      <c r="E225" s="57">
        <f>'0530'!I225+'0530'!H225</f>
        <v>0</v>
      </c>
      <c r="F225" s="57">
        <f>'0530'!G225+'0530'!M225+'0530'!N225+'0530'!O225+'0530'!AA225+'0530'!AX225+'0530'!AY225+'0530'!AZ225+'0530'!CD225+'0530'!CE225+'0530'!CF225+'0530'!CG225+'0530'!CH225+'0530'!CI225+'0530'!CJ225+'0530'!CN225+'0530'!CO225+'0530'!CR225+'0530'!CS225+'0530'!CU225</f>
        <v>2442.04</v>
      </c>
      <c r="G225" s="57">
        <f>'0530'!P225+'0530'!R225+'0530'!S225+'0530'!BA225+'0530'!BB225+'0530'!BC225+'0530'!BE225+'0530'!BF225+'0530'!CA225+'0530'!CY225+'0530'!DA225+'0530'!DC225+'0530'!DK225</f>
        <v>198.6</v>
      </c>
      <c r="H225" s="57">
        <f t="shared" si="3"/>
        <v>2243.44</v>
      </c>
    </row>
    <row r="226" spans="1:8" ht="24" customHeight="1" x14ac:dyDescent="0.25">
      <c r="A226" s="54" t="str">
        <f>'0530'!E226</f>
        <v>SHAYENNE MONIKE SOARES FERNANDES</v>
      </c>
      <c r="B226" s="55" t="str">
        <f>'0530'!AQ226</f>
        <v>Auxiliar de Laboratorio I</v>
      </c>
      <c r="C226" s="56">
        <f>'0530'!AS226</f>
        <v>45313</v>
      </c>
      <c r="D226" s="57">
        <f>'0530'!L226+'0530'!K226</f>
        <v>0</v>
      </c>
      <c r="E226" s="57">
        <f>'0530'!I226+'0530'!H226</f>
        <v>0</v>
      </c>
      <c r="F226" s="57">
        <f>'0530'!G226+'0530'!M226+'0530'!N226+'0530'!O226+'0530'!AA226+'0530'!AX226+'0530'!AY226+'0530'!AZ226+'0530'!CD226+'0530'!CE226+'0530'!CF226+'0530'!CG226+'0530'!CH226+'0530'!CI226+'0530'!CJ226+'0530'!CN226+'0530'!CO226+'0530'!CR226+'0530'!CS226+'0530'!CU226</f>
        <v>625.5</v>
      </c>
      <c r="G226" s="57">
        <f>'0530'!P226+'0530'!R226+'0530'!S226+'0530'!BA226+'0530'!BB226+'0530'!BC226+'0530'!BE226+'0530'!BF226+'0530'!CA226+'0530'!CY226+'0530'!DA226+'0530'!DC226+'0530'!DK226</f>
        <v>46.86</v>
      </c>
      <c r="H226" s="57">
        <f t="shared" si="3"/>
        <v>578.64</v>
      </c>
    </row>
    <row r="227" spans="1:8" ht="24" customHeight="1" x14ac:dyDescent="0.25">
      <c r="A227" s="54" t="str">
        <f>'0530'!E227</f>
        <v>SIMONE FRANCISCA DE MORAIS</v>
      </c>
      <c r="B227" s="55" t="str">
        <f>'0530'!AQ227</f>
        <v>Técnico de Enfermagem I</v>
      </c>
      <c r="C227" s="56">
        <f>'0530'!AS227</f>
        <v>43409</v>
      </c>
      <c r="D227" s="57">
        <f>'0530'!L227+'0530'!K227</f>
        <v>0</v>
      </c>
      <c r="E227" s="57">
        <f>'0530'!I227+'0530'!H227</f>
        <v>0</v>
      </c>
      <c r="F227" s="57">
        <f>'0530'!G227+'0530'!M227+'0530'!N227+'0530'!O227+'0530'!AA227+'0530'!AX227+'0530'!AY227+'0530'!AZ227+'0530'!CD227+'0530'!CE227+'0530'!CF227+'0530'!CG227+'0530'!CH227+'0530'!CI227+'0530'!CJ227+'0530'!CN227+'0530'!CO227+'0530'!CR227+'0530'!CS227+'0530'!CU227</f>
        <v>3320.23</v>
      </c>
      <c r="G227" s="57">
        <f>'0530'!P227+'0530'!R227+'0530'!S227+'0530'!BA227+'0530'!BB227+'0530'!BC227+'0530'!BE227+'0530'!BF227+'0530'!CA227+'0530'!CY227+'0530'!DA227+'0530'!DC227+'0530'!DK227</f>
        <v>348.26</v>
      </c>
      <c r="H227" s="57">
        <f t="shared" si="3"/>
        <v>2971.9700000000003</v>
      </c>
    </row>
    <row r="228" spans="1:8" ht="24" customHeight="1" x14ac:dyDescent="0.25">
      <c r="A228" s="54" t="str">
        <f>'0530'!E228</f>
        <v>SIMONE MARTINS TOME TEIXEIRA</v>
      </c>
      <c r="B228" s="55" t="str">
        <f>'0530'!AQ228</f>
        <v>Técnico de Enfermagem I</v>
      </c>
      <c r="C228" s="56">
        <f>'0530'!AS228</f>
        <v>44581</v>
      </c>
      <c r="D228" s="57">
        <f>'0530'!L228+'0530'!K228</f>
        <v>0</v>
      </c>
      <c r="E228" s="57">
        <f>'0530'!I228+'0530'!H228</f>
        <v>0</v>
      </c>
      <c r="F228" s="57">
        <f>'0530'!G228+'0530'!M228+'0530'!N228+'0530'!O228+'0530'!AA228+'0530'!AX228+'0530'!AY228+'0530'!AZ228+'0530'!CD228+'0530'!CE228+'0530'!CF228+'0530'!CG228+'0530'!CH228+'0530'!CI228+'0530'!CJ228+'0530'!CN228+'0530'!CO228+'0530'!CR228+'0530'!CS228+'0530'!CU228</f>
        <v>3790.8599999999997</v>
      </c>
      <c r="G228" s="57">
        <f>'0530'!P228+'0530'!R228+'0530'!S228+'0530'!BA228+'0530'!BB228+'0530'!BC228+'0530'!BE228+'0530'!BF228+'0530'!CA228+'0530'!CY228+'0530'!DA228+'0530'!DC228+'0530'!DK228</f>
        <v>670.26</v>
      </c>
      <c r="H228" s="57">
        <f t="shared" si="3"/>
        <v>3120.5999999999995</v>
      </c>
    </row>
    <row r="229" spans="1:8" ht="24" customHeight="1" x14ac:dyDescent="0.25">
      <c r="A229" s="54" t="str">
        <f>'0530'!E229</f>
        <v>SUZANA SOUZA GOES DE OLIVEIRA</v>
      </c>
      <c r="B229" s="55" t="str">
        <f>'0530'!AQ229</f>
        <v>Técnico de Enfermagem I</v>
      </c>
      <c r="C229" s="56">
        <f>'0530'!AS229</f>
        <v>44866</v>
      </c>
      <c r="D229" s="57">
        <f>'0530'!L229+'0530'!K229</f>
        <v>0</v>
      </c>
      <c r="E229" s="57">
        <f>'0530'!I229+'0530'!H229</f>
        <v>0</v>
      </c>
      <c r="F229" s="57">
        <f>'0530'!G229+'0530'!M229+'0530'!N229+'0530'!O229+'0530'!AA229+'0530'!AX229+'0530'!AY229+'0530'!AZ229+'0530'!CD229+'0530'!CE229+'0530'!CF229+'0530'!CG229+'0530'!CH229+'0530'!CI229+'0530'!CJ229+'0530'!CN229+'0530'!CO229+'0530'!CR229+'0530'!CS229+'0530'!CU229</f>
        <v>3189.52</v>
      </c>
      <c r="G229" s="57">
        <f>'0530'!P229+'0530'!R229+'0530'!S229+'0530'!BA229+'0530'!BB229+'0530'!BC229+'0530'!BE229+'0530'!BF229+'0530'!CA229+'0530'!CY229+'0530'!DA229+'0530'!DC229+'0530'!DK229</f>
        <v>321.74</v>
      </c>
      <c r="H229" s="57">
        <f t="shared" si="3"/>
        <v>2867.7799999999997</v>
      </c>
    </row>
    <row r="230" spans="1:8" ht="24" customHeight="1" x14ac:dyDescent="0.25">
      <c r="A230" s="54" t="str">
        <f>'0530'!E230</f>
        <v>SYNARA RODRIGUES SOARES ALVES</v>
      </c>
      <c r="B230" s="55" t="str">
        <f>'0530'!AQ230</f>
        <v>Coord de Enfermagem UTI I</v>
      </c>
      <c r="C230" s="56">
        <f>'0530'!AS230</f>
        <v>41791</v>
      </c>
      <c r="D230" s="57">
        <f>'0530'!L230+'0530'!K230</f>
        <v>0</v>
      </c>
      <c r="E230" s="57">
        <f>'0530'!I230+'0530'!H230</f>
        <v>0</v>
      </c>
      <c r="F230" s="57">
        <f>'0530'!G230+'0530'!M230+'0530'!N230+'0530'!O230+'0530'!AA230+'0530'!AX230+'0530'!AY230+'0530'!AZ230+'0530'!CD230+'0530'!CE230+'0530'!CF230+'0530'!CG230+'0530'!CH230+'0530'!CI230+'0530'!CJ230+'0530'!CN230+'0530'!CO230+'0530'!CR230+'0530'!CS230+'0530'!CU230</f>
        <v>6304.41</v>
      </c>
      <c r="G230" s="57">
        <f>'0530'!P230+'0530'!R230+'0530'!S230+'0530'!BA230+'0530'!BB230+'0530'!BC230+'0530'!BE230+'0530'!BF230+'0530'!CA230+'0530'!CY230+'0530'!DA230+'0530'!DC230+'0530'!DK230</f>
        <v>1305.1500000000001</v>
      </c>
      <c r="H230" s="57">
        <f t="shared" si="3"/>
        <v>4999.26</v>
      </c>
    </row>
    <row r="231" spans="1:8" ht="24" customHeight="1" x14ac:dyDescent="0.25">
      <c r="A231" s="54" t="str">
        <f>'0530'!E231</f>
        <v>TANIA ALVES DE ABREU</v>
      </c>
      <c r="B231" s="55" t="str">
        <f>'0530'!AQ231</f>
        <v>Tecnico de Laboratorio II</v>
      </c>
      <c r="C231" s="56">
        <f>'0530'!AS231</f>
        <v>44727</v>
      </c>
      <c r="D231" s="57">
        <f>'0530'!L231+'0530'!K231</f>
        <v>0</v>
      </c>
      <c r="E231" s="57">
        <f>'0530'!I231+'0530'!H231</f>
        <v>0</v>
      </c>
      <c r="F231" s="57">
        <f>'0530'!G231+'0530'!M231+'0530'!N231+'0530'!O231+'0530'!AA231+'0530'!AX231+'0530'!AY231+'0530'!AZ231+'0530'!CD231+'0530'!CE231+'0530'!CF231+'0530'!CG231+'0530'!CH231+'0530'!CI231+'0530'!CJ231+'0530'!CN231+'0530'!CO231+'0530'!CR231+'0530'!CS231+'0530'!CU231</f>
        <v>3423.1099999999997</v>
      </c>
      <c r="G231" s="57">
        <f>'0530'!P231+'0530'!R231+'0530'!S231+'0530'!BA231+'0530'!BB231+'0530'!BC231+'0530'!BE231+'0530'!BF231+'0530'!CA231+'0530'!CY231+'0530'!DA231+'0530'!DC231+'0530'!DK231</f>
        <v>477.62</v>
      </c>
      <c r="H231" s="57">
        <f t="shared" si="3"/>
        <v>2945.49</v>
      </c>
    </row>
    <row r="232" spans="1:8" ht="24" customHeight="1" x14ac:dyDescent="0.25">
      <c r="A232" s="54" t="str">
        <f>'0530'!E232</f>
        <v>THAIS RIBEIRO BORGES</v>
      </c>
      <c r="B232" s="55" t="str">
        <f>'0530'!AQ232</f>
        <v>Terapeuta Ocupacional I</v>
      </c>
      <c r="C232" s="56">
        <f>'0530'!AS232</f>
        <v>44641</v>
      </c>
      <c r="D232" s="57">
        <f>'0530'!L232+'0530'!K232</f>
        <v>0</v>
      </c>
      <c r="E232" s="57">
        <f>'0530'!I232+'0530'!H232</f>
        <v>0</v>
      </c>
      <c r="F232" s="57">
        <f>'0530'!G232+'0530'!M232+'0530'!N232+'0530'!O232+'0530'!AA232+'0530'!AX232+'0530'!AY232+'0530'!AZ232+'0530'!CD232+'0530'!CE232+'0530'!CF232+'0530'!CG232+'0530'!CH232+'0530'!CI232+'0530'!CJ232+'0530'!CN232+'0530'!CO232+'0530'!CR232+'0530'!CS232+'0530'!CU232</f>
        <v>4005.6000000000004</v>
      </c>
      <c r="G232" s="57">
        <f>'0530'!P232+'0530'!R232+'0530'!S232+'0530'!BA232+'0530'!BB232+'0530'!BC232+'0530'!BE232+'0530'!BF232+'0530'!CA232+'0530'!CY232+'0530'!DA232+'0530'!DC232+'0530'!DK232</f>
        <v>530.82999999999993</v>
      </c>
      <c r="H232" s="57">
        <f t="shared" si="3"/>
        <v>3474.7700000000004</v>
      </c>
    </row>
    <row r="233" spans="1:8" ht="24" customHeight="1" x14ac:dyDescent="0.25">
      <c r="A233" s="54" t="str">
        <f>'0530'!E233</f>
        <v>THALES LEANDRO GOMES RIBEIRO</v>
      </c>
      <c r="B233" s="55" t="str">
        <f>'0530'!AQ233</f>
        <v>Biomedico(a) I</v>
      </c>
      <c r="C233" s="56">
        <f>'0530'!AS233</f>
        <v>42439</v>
      </c>
      <c r="D233" s="57">
        <f>'0530'!L233+'0530'!K233</f>
        <v>0</v>
      </c>
      <c r="E233" s="57">
        <f>'0530'!I233+'0530'!H233</f>
        <v>0</v>
      </c>
      <c r="F233" s="57">
        <f>'0530'!G233+'0530'!M233+'0530'!N233+'0530'!O233+'0530'!AA233+'0530'!AX233+'0530'!AY233+'0530'!AZ233+'0530'!CD233+'0530'!CE233+'0530'!CF233+'0530'!CG233+'0530'!CH233+'0530'!CI233+'0530'!CJ233+'0530'!CN233+'0530'!CO233+'0530'!CR233+'0530'!CS233+'0530'!CU233</f>
        <v>3605.84</v>
      </c>
      <c r="G233" s="57">
        <f>'0530'!P233+'0530'!R233+'0530'!S233+'0530'!BA233+'0530'!BB233+'0530'!BC233+'0530'!BE233+'0530'!BF233+'0530'!CA233+'0530'!CY233+'0530'!DA233+'0530'!DC233+'0530'!DK233</f>
        <v>422.38</v>
      </c>
      <c r="H233" s="57">
        <f t="shared" si="3"/>
        <v>3183.46</v>
      </c>
    </row>
    <row r="234" spans="1:8" ht="24" customHeight="1" x14ac:dyDescent="0.25">
      <c r="A234" s="54" t="str">
        <f>'0530'!E234</f>
        <v>THALLYTA ROVANNY OLIVEIRA CARDOSO</v>
      </c>
      <c r="B234" s="55" t="str">
        <f>'0530'!AQ234</f>
        <v>Auxiliar Administrativo I</v>
      </c>
      <c r="C234" s="56">
        <f>'0530'!AS234</f>
        <v>44545</v>
      </c>
      <c r="D234" s="57">
        <f>'0530'!L234+'0530'!K234</f>
        <v>0</v>
      </c>
      <c r="E234" s="57">
        <f>'0530'!I234+'0530'!H234</f>
        <v>0</v>
      </c>
      <c r="F234" s="57">
        <f>'0530'!G234+'0530'!M234+'0530'!N234+'0530'!O234+'0530'!AA234+'0530'!AX234+'0530'!AY234+'0530'!AZ234+'0530'!CD234+'0530'!CE234+'0530'!CF234+'0530'!CG234+'0530'!CH234+'0530'!CI234+'0530'!CJ234+'0530'!CN234+'0530'!CO234+'0530'!CR234+'0530'!CS234+'0530'!CU234</f>
        <v>2165.3000000000002</v>
      </c>
      <c r="G234" s="57">
        <f>'0530'!P234+'0530'!R234+'0530'!S234+'0530'!BA234+'0530'!BB234+'0530'!BC234+'0530'!BE234+'0530'!BF234+'0530'!CA234+'0530'!CY234+'0530'!DA234+'0530'!DC234+'0530'!DK234</f>
        <v>179.67</v>
      </c>
      <c r="H234" s="57">
        <f t="shared" si="3"/>
        <v>1985.63</v>
      </c>
    </row>
    <row r="235" spans="1:8" ht="24" customHeight="1" x14ac:dyDescent="0.25">
      <c r="A235" s="54" t="str">
        <f>'0530'!E235</f>
        <v>THAUANNY PEREIRA DA MATA</v>
      </c>
      <c r="B235" s="55" t="str">
        <f>'0530'!AQ235</f>
        <v>Auxiliar Adm - Aprendiz I</v>
      </c>
      <c r="C235" s="56">
        <f>'0530'!AS235</f>
        <v>45264</v>
      </c>
      <c r="D235" s="57">
        <f>'0530'!L235+'0530'!K235</f>
        <v>0</v>
      </c>
      <c r="E235" s="57">
        <f>'0530'!I235+'0530'!H235</f>
        <v>0</v>
      </c>
      <c r="F235" s="57">
        <f>'0530'!G235+'0530'!M235+'0530'!N235+'0530'!O235+'0530'!AA235+'0530'!AX235+'0530'!AY235+'0530'!AZ235+'0530'!CD235+'0530'!CE235+'0530'!CF235+'0530'!CG235+'0530'!CH235+'0530'!CI235+'0530'!CJ235+'0530'!CN235+'0530'!CO235+'0530'!CR235+'0530'!CS235+'0530'!CU235</f>
        <v>1309.31</v>
      </c>
      <c r="G235" s="57">
        <f>'0530'!P235+'0530'!R235+'0530'!S235+'0530'!BA235+'0530'!BB235+'0530'!BC235+'0530'!BE235+'0530'!BF235+'0530'!CA235+'0530'!CY235+'0530'!DA235+'0530'!DC235+'0530'!DK235</f>
        <v>98.19</v>
      </c>
      <c r="H235" s="57">
        <f t="shared" si="3"/>
        <v>1211.1199999999999</v>
      </c>
    </row>
    <row r="236" spans="1:8" ht="24" customHeight="1" x14ac:dyDescent="0.25">
      <c r="A236" s="54" t="str">
        <f>'0530'!E236</f>
        <v>THAYNARA BARUNCHELLI BORGES</v>
      </c>
      <c r="B236" s="55" t="str">
        <f>'0530'!AQ236</f>
        <v>Fisioterapeuta I</v>
      </c>
      <c r="C236" s="56">
        <f>'0530'!AS236</f>
        <v>44424</v>
      </c>
      <c r="D236" s="57">
        <f>'0530'!L236+'0530'!K236</f>
        <v>3744.23</v>
      </c>
      <c r="E236" s="57">
        <f>'0530'!I236+'0530'!H236</f>
        <v>0</v>
      </c>
      <c r="F236" s="57">
        <f>'0530'!G236+'0530'!M236+'0530'!N236+'0530'!O236+'0530'!AA236+'0530'!AX236+'0530'!AY236+'0530'!AZ236+'0530'!CD236+'0530'!CE236+'0530'!CF236+'0530'!CG236+'0530'!CH236+'0530'!CI236+'0530'!CJ236+'0530'!CN236+'0530'!CO236+'0530'!CR236+'0530'!CS236+'0530'!CU236</f>
        <v>1363.6</v>
      </c>
      <c r="G236" s="57">
        <f>'0530'!P236+'0530'!R236+'0530'!S236+'0530'!BA236+'0530'!BB236+'0530'!BC236+'0530'!BE236+'0530'!BF236+'0530'!CA236+'0530'!CY236+'0530'!DA236+'0530'!DC236+'0530'!DK236</f>
        <v>4995.58</v>
      </c>
      <c r="H236" s="57">
        <f t="shared" si="3"/>
        <v>112.25</v>
      </c>
    </row>
    <row r="237" spans="1:8" ht="24" customHeight="1" x14ac:dyDescent="0.25">
      <c r="A237" s="54" t="str">
        <f>'0530'!E237</f>
        <v>THAYNARA CRISTINA DE LIMA COSTA</v>
      </c>
      <c r="B237" s="55" t="str">
        <f>'0530'!AQ237</f>
        <v>Técnico de Enfermagem I</v>
      </c>
      <c r="C237" s="56">
        <f>'0530'!AS237</f>
        <v>44935</v>
      </c>
      <c r="D237" s="57">
        <f>'0530'!L237+'0530'!K237</f>
        <v>0</v>
      </c>
      <c r="E237" s="57">
        <f>'0530'!I237+'0530'!H237</f>
        <v>0</v>
      </c>
      <c r="F237" s="57">
        <f>'0530'!G237+'0530'!M237+'0530'!N237+'0530'!O237+'0530'!AA237+'0530'!AX237+'0530'!AY237+'0530'!AZ237+'0530'!CD237+'0530'!CE237+'0530'!CF237+'0530'!CG237+'0530'!CH237+'0530'!CI237+'0530'!CJ237+'0530'!CN237+'0530'!CO237+'0530'!CR237+'0530'!CS237+'0530'!CU237</f>
        <v>3184.65</v>
      </c>
      <c r="G237" s="57">
        <f>'0530'!P237+'0530'!R237+'0530'!S237+'0530'!BA237+'0530'!BB237+'0530'!BC237+'0530'!BE237+'0530'!BF237+'0530'!CA237+'0530'!CY237+'0530'!DA237+'0530'!DC237+'0530'!DK237</f>
        <v>321.74</v>
      </c>
      <c r="H237" s="57">
        <f t="shared" si="3"/>
        <v>2862.91</v>
      </c>
    </row>
    <row r="238" spans="1:8" ht="24" customHeight="1" x14ac:dyDescent="0.25">
      <c r="A238" s="54" t="str">
        <f>'0530'!E238</f>
        <v>THAYNIELLY DE CASTRO SILVA</v>
      </c>
      <c r="B238" s="55" t="str">
        <f>'0530'!AQ238</f>
        <v>Biomedico(a) I</v>
      </c>
      <c r="C238" s="56">
        <f>'0530'!AS238</f>
        <v>44403</v>
      </c>
      <c r="D238" s="57">
        <f>'0530'!L238+'0530'!K238</f>
        <v>0</v>
      </c>
      <c r="E238" s="57">
        <f>'0530'!I238+'0530'!H238</f>
        <v>0</v>
      </c>
      <c r="F238" s="57">
        <f>'0530'!G238+'0530'!M238+'0530'!N238+'0530'!O238+'0530'!AA238+'0530'!AX238+'0530'!AY238+'0530'!AZ238+'0530'!CD238+'0530'!CE238+'0530'!CF238+'0530'!CG238+'0530'!CH238+'0530'!CI238+'0530'!CJ238+'0530'!CN238+'0530'!CO238+'0530'!CR238+'0530'!CS238+'0530'!CU238</f>
        <v>4266.5200000000004</v>
      </c>
      <c r="G238" s="57">
        <f>'0530'!P238+'0530'!R238+'0530'!S238+'0530'!BA238+'0530'!BB238+'0530'!BC238+'0530'!BE238+'0530'!BF238+'0530'!CA238+'0530'!CY238+'0530'!DA238+'0530'!DC238+'0530'!DK238</f>
        <v>606.08000000000004</v>
      </c>
      <c r="H238" s="57">
        <f t="shared" si="3"/>
        <v>3660.4400000000005</v>
      </c>
    </row>
    <row r="239" spans="1:8" ht="24" customHeight="1" x14ac:dyDescent="0.25">
      <c r="A239" s="54" t="str">
        <f>'0530'!E239</f>
        <v>TIAGO RIBEIRO SOUZA</v>
      </c>
      <c r="B239" s="55" t="str">
        <f>'0530'!AQ239</f>
        <v>Assist Adm de Faturamento I</v>
      </c>
      <c r="C239" s="56">
        <f>'0530'!AS239</f>
        <v>45264</v>
      </c>
      <c r="D239" s="57">
        <f>'0530'!L239+'0530'!K239</f>
        <v>0</v>
      </c>
      <c r="E239" s="57">
        <f>'0530'!I239+'0530'!H239</f>
        <v>0</v>
      </c>
      <c r="F239" s="57">
        <f>'0530'!G239+'0530'!M239+'0530'!N239+'0530'!O239+'0530'!AA239+'0530'!AX239+'0530'!AY239+'0530'!AZ239+'0530'!CD239+'0530'!CE239+'0530'!CF239+'0530'!CG239+'0530'!CH239+'0530'!CI239+'0530'!CJ239+'0530'!CN239+'0530'!CO239+'0530'!CR239+'0530'!CS239+'0530'!CU239</f>
        <v>1872.75</v>
      </c>
      <c r="G239" s="57">
        <f>'0530'!P239+'0530'!R239+'0530'!S239+'0530'!BA239+'0530'!BB239+'0530'!BC239+'0530'!BE239+'0530'!BF239+'0530'!CA239+'0530'!CY239+'0530'!DA239+'0530'!DC239+'0530'!DK239</f>
        <v>147.36000000000001</v>
      </c>
      <c r="H239" s="57">
        <f t="shared" si="3"/>
        <v>1725.3899999999999</v>
      </c>
    </row>
    <row r="240" spans="1:8" ht="24" customHeight="1" x14ac:dyDescent="0.25">
      <c r="A240" s="54" t="str">
        <f>'0530'!E240</f>
        <v>VALDETE TEIXEIRA</v>
      </c>
      <c r="B240" s="55" t="str">
        <f>'0530'!AQ240</f>
        <v>Técnico de Enfermagem I</v>
      </c>
      <c r="C240" s="56">
        <f>'0530'!AS240</f>
        <v>44005</v>
      </c>
      <c r="D240" s="57">
        <f>'0530'!L240+'0530'!K240</f>
        <v>0</v>
      </c>
      <c r="E240" s="57">
        <f>'0530'!I240+'0530'!H240</f>
        <v>0</v>
      </c>
      <c r="F240" s="57">
        <f>'0530'!G240+'0530'!M240+'0530'!N240+'0530'!O240+'0530'!AA240+'0530'!AX240+'0530'!AY240+'0530'!AZ240+'0530'!CD240+'0530'!CE240+'0530'!CF240+'0530'!CG240+'0530'!CH240+'0530'!CI240+'0530'!CJ240+'0530'!CN240+'0530'!CO240+'0530'!CR240+'0530'!CS240+'0530'!CU240</f>
        <v>3553.1499999999996</v>
      </c>
      <c r="G240" s="57">
        <f>'0530'!P240+'0530'!R240+'0530'!S240+'0530'!BA240+'0530'!BB240+'0530'!BC240+'0530'!BE240+'0530'!BF240+'0530'!CA240+'0530'!CY240+'0530'!DA240+'0530'!DC240+'0530'!DK240</f>
        <v>442.23</v>
      </c>
      <c r="H240" s="57">
        <f t="shared" si="3"/>
        <v>3110.9199999999996</v>
      </c>
    </row>
    <row r="241" spans="1:8" ht="24" customHeight="1" x14ac:dyDescent="0.25">
      <c r="A241" s="54" t="str">
        <f>'0530'!E241</f>
        <v>VALERIA APARECIDA RIBEIRO DOUTOR</v>
      </c>
      <c r="B241" s="55" t="str">
        <f>'0530'!AQ241</f>
        <v>Técnico de Enfermagem I</v>
      </c>
      <c r="C241" s="56">
        <f>'0530'!AS241</f>
        <v>43760</v>
      </c>
      <c r="D241" s="57">
        <f>'0530'!L241+'0530'!K241</f>
        <v>0</v>
      </c>
      <c r="E241" s="57">
        <f>'0530'!I241+'0530'!H241</f>
        <v>0</v>
      </c>
      <c r="F241" s="57">
        <f>'0530'!G241+'0530'!M241+'0530'!N241+'0530'!O241+'0530'!AA241+'0530'!AX241+'0530'!AY241+'0530'!AZ241+'0530'!CD241+'0530'!CE241+'0530'!CF241+'0530'!CG241+'0530'!CH241+'0530'!CI241+'0530'!CJ241+'0530'!CN241+'0530'!CO241+'0530'!CR241+'0530'!CS241+'0530'!CU241</f>
        <v>3569.41</v>
      </c>
      <c r="G241" s="57">
        <f>'0530'!P241+'0530'!R241+'0530'!S241+'0530'!BA241+'0530'!BB241+'0530'!BC241+'0530'!BE241+'0530'!BF241+'0530'!CA241+'0530'!CY241+'0530'!DA241+'0530'!DC241+'0530'!DK241</f>
        <v>407.23</v>
      </c>
      <c r="H241" s="57">
        <f t="shared" si="3"/>
        <v>3162.18</v>
      </c>
    </row>
    <row r="242" spans="1:8" ht="24" customHeight="1" x14ac:dyDescent="0.25">
      <c r="A242" s="54" t="str">
        <f>'0530'!E242</f>
        <v>VANIA LUCIA GOMES PIRES FERNANDES</v>
      </c>
      <c r="B242" s="55" t="str">
        <f>'0530'!AQ242</f>
        <v>Diretor Adm Hospital III</v>
      </c>
      <c r="C242" s="56">
        <f>'0530'!AS242</f>
        <v>44614</v>
      </c>
      <c r="D242" s="57">
        <f>'0530'!L242+'0530'!K242</f>
        <v>12184.4</v>
      </c>
      <c r="E242" s="57">
        <f>'0530'!I242+'0530'!H242</f>
        <v>0</v>
      </c>
      <c r="F242" s="57">
        <f>'0530'!G242+'0530'!M242+'0530'!N242+'0530'!O242+'0530'!AA242+'0530'!AX242+'0530'!AY242+'0530'!AZ242+'0530'!CD242+'0530'!CE242+'0530'!CF242+'0530'!CG242+'0530'!CH242+'0530'!CI242+'0530'!CJ242+'0530'!CN242+'0530'!CO242+'0530'!CR242+'0530'!CS242+'0530'!CU242</f>
        <v>16255.07</v>
      </c>
      <c r="G242" s="57">
        <f>'0530'!P242+'0530'!R242+'0530'!S242+'0530'!BA242+'0530'!BB242+'0530'!BC242+'0530'!BE242+'0530'!BF242+'0530'!CA242+'0530'!CY242+'0530'!DA242+'0530'!DC242+'0530'!DK242</f>
        <v>18606.849999999999</v>
      </c>
      <c r="H242" s="57">
        <f t="shared" si="3"/>
        <v>9832.6200000000026</v>
      </c>
    </row>
    <row r="243" spans="1:8" ht="24" customHeight="1" x14ac:dyDescent="0.25">
      <c r="A243" s="54" t="str">
        <f>'0530'!E243</f>
        <v>VANIA RODRIGUES PEREIRA DE DEUS</v>
      </c>
      <c r="B243" s="55" t="str">
        <f>'0530'!AQ243</f>
        <v>Técnico de Enfermagem I</v>
      </c>
      <c r="C243" s="56">
        <f>'0530'!AS243</f>
        <v>44753</v>
      </c>
      <c r="D243" s="57">
        <f>'0530'!L243+'0530'!K243</f>
        <v>0</v>
      </c>
      <c r="E243" s="57">
        <f>'0530'!I243+'0530'!H243</f>
        <v>0</v>
      </c>
      <c r="F243" s="57">
        <f>'0530'!G243+'0530'!M243+'0530'!N243+'0530'!O243+'0530'!AA243+'0530'!AX243+'0530'!AY243+'0530'!AZ243+'0530'!CD243+'0530'!CE243+'0530'!CF243+'0530'!CG243+'0530'!CH243+'0530'!CI243+'0530'!CJ243+'0530'!CN243+'0530'!CO243+'0530'!CR243+'0530'!CS243+'0530'!CU243</f>
        <v>3975.1099999999997</v>
      </c>
      <c r="G243" s="57">
        <f>'0530'!P243+'0530'!R243+'0530'!S243+'0530'!BA243+'0530'!BB243+'0530'!BC243+'0530'!BE243+'0530'!BF243+'0530'!CA243+'0530'!CY243+'0530'!DA243+'0530'!DC243+'0530'!DK243</f>
        <v>516.77</v>
      </c>
      <c r="H243" s="57">
        <f t="shared" si="3"/>
        <v>3458.3399999999997</v>
      </c>
    </row>
    <row r="244" spans="1:8" ht="24" customHeight="1" x14ac:dyDescent="0.25">
      <c r="A244" s="54" t="str">
        <f>'0530'!E244</f>
        <v>VINICIUS DE AMORIM TEREZA</v>
      </c>
      <c r="B244" s="55" t="str">
        <f>'0530'!AQ244</f>
        <v>Técnico de Enfermagem I</v>
      </c>
      <c r="C244" s="56">
        <f>'0530'!AS244</f>
        <v>44300</v>
      </c>
      <c r="D244" s="57">
        <f>'0530'!L244+'0530'!K244</f>
        <v>457.31</v>
      </c>
      <c r="E244" s="57">
        <f>'0530'!I244+'0530'!H244</f>
        <v>0</v>
      </c>
      <c r="F244" s="57">
        <f>'0530'!G244+'0530'!M244+'0530'!N244+'0530'!O244+'0530'!AA244+'0530'!AX244+'0530'!AY244+'0530'!AZ244+'0530'!CD244+'0530'!CE244+'0530'!CF244+'0530'!CG244+'0530'!CH244+'0530'!CI244+'0530'!CJ244+'0530'!CN244+'0530'!CO244+'0530'!CR244+'0530'!CS244+'0530'!CU244</f>
        <v>3156.8299999999995</v>
      </c>
      <c r="G244" s="57">
        <f>'0530'!P244+'0530'!R244+'0530'!S244+'0530'!BA244+'0530'!BB244+'0530'!BC244+'0530'!BE244+'0530'!BF244+'0530'!CA244+'0530'!CY244+'0530'!DA244+'0530'!DC244+'0530'!DK244</f>
        <v>907.43</v>
      </c>
      <c r="H244" s="57">
        <f t="shared" si="3"/>
        <v>2706.7099999999996</v>
      </c>
    </row>
    <row r="245" spans="1:8" ht="24" customHeight="1" x14ac:dyDescent="0.25">
      <c r="A245" s="54" t="str">
        <f>'0530'!E245</f>
        <v>VITORIA DIVINA ALVES DE MORAIS</v>
      </c>
      <c r="B245" s="55" t="str">
        <f>'0530'!AQ245</f>
        <v>Técnico de Enfermagem I</v>
      </c>
      <c r="C245" s="56">
        <f>'0530'!AS245</f>
        <v>45019</v>
      </c>
      <c r="D245" s="57">
        <f>'0530'!L245+'0530'!K245</f>
        <v>0</v>
      </c>
      <c r="E245" s="57">
        <f>'0530'!I245+'0530'!H245</f>
        <v>0</v>
      </c>
      <c r="F245" s="57">
        <f>'0530'!G245+'0530'!M245+'0530'!N245+'0530'!O245+'0530'!AA245+'0530'!AX245+'0530'!AY245+'0530'!AZ245+'0530'!CD245+'0530'!CE245+'0530'!CF245+'0530'!CG245+'0530'!CH245+'0530'!CI245+'0530'!CJ245+'0530'!CN245+'0530'!CO245+'0530'!CR245+'0530'!CS245+'0530'!CU245</f>
        <v>3936.14</v>
      </c>
      <c r="G245" s="57">
        <f>'0530'!P245+'0530'!R245+'0530'!S245+'0530'!BA245+'0530'!BB245+'0530'!BC245+'0530'!BE245+'0530'!BF245+'0530'!CA245+'0530'!CY245+'0530'!DA245+'0530'!DC245+'0530'!DK245</f>
        <v>509.34000000000003</v>
      </c>
      <c r="H245" s="57">
        <f t="shared" si="3"/>
        <v>3426.7999999999997</v>
      </c>
    </row>
    <row r="246" spans="1:8" ht="24" customHeight="1" x14ac:dyDescent="0.25">
      <c r="A246" s="54" t="str">
        <f>'0530'!E246</f>
        <v>VIVIANA CHRISTINA COSTA MAIDANO</v>
      </c>
      <c r="B246" s="55" t="str">
        <f>'0530'!AQ246</f>
        <v>Assistente de Faturamento</v>
      </c>
      <c r="C246" s="56">
        <f>'0530'!AS246</f>
        <v>44503</v>
      </c>
      <c r="D246" s="57">
        <f>'0530'!L246+'0530'!K246</f>
        <v>927.18</v>
      </c>
      <c r="E246" s="57">
        <f>'0530'!I246+'0530'!H246</f>
        <v>0</v>
      </c>
      <c r="F246" s="57">
        <f>'0530'!G246+'0530'!M246+'0530'!N246+'0530'!O246+'0530'!AA246+'0530'!AX246+'0530'!AY246+'0530'!AZ246+'0530'!CD246+'0530'!CE246+'0530'!CF246+'0530'!CG246+'0530'!CH246+'0530'!CI246+'0530'!CJ246+'0530'!CN246+'0530'!CO246+'0530'!CR246+'0530'!CS246+'0530'!CU246</f>
        <v>1245.6500000000001</v>
      </c>
      <c r="G246" s="57">
        <f>'0530'!P246+'0530'!R246+'0530'!S246+'0530'!BA246+'0530'!BB246+'0530'!BC246+'0530'!BE246+'0530'!BF246+'0530'!CA246+'0530'!CY246+'0530'!DA246+'0530'!DC246+'0530'!DK246</f>
        <v>1323.88</v>
      </c>
      <c r="H246" s="57">
        <f t="shared" si="3"/>
        <v>848.94999999999982</v>
      </c>
    </row>
    <row r="247" spans="1:8" ht="24" customHeight="1" x14ac:dyDescent="0.25">
      <c r="A247" s="54" t="str">
        <f>'0530'!E247</f>
        <v>WANDERSON DA COSTA RAMOS</v>
      </c>
      <c r="B247" s="55" t="str">
        <f>'0530'!AQ247</f>
        <v>Técnico de Enfermagem I</v>
      </c>
      <c r="C247" s="56">
        <f>'0530'!AS247</f>
        <v>43378</v>
      </c>
      <c r="D247" s="57">
        <f>'0530'!L247+'0530'!K247</f>
        <v>0</v>
      </c>
      <c r="E247" s="57">
        <f>'0530'!I247+'0530'!H247</f>
        <v>0</v>
      </c>
      <c r="F247" s="57">
        <f>'0530'!G247+'0530'!M247+'0530'!N247+'0530'!O247+'0530'!AA247+'0530'!AX247+'0530'!AY247+'0530'!AZ247+'0530'!CD247+'0530'!CE247+'0530'!CF247+'0530'!CG247+'0530'!CH247+'0530'!CI247+'0530'!CJ247+'0530'!CN247+'0530'!CO247+'0530'!CR247+'0530'!CS247+'0530'!CU247</f>
        <v>0</v>
      </c>
      <c r="G247" s="57">
        <f>'0530'!P247+'0530'!R247+'0530'!S247+'0530'!BA247+'0530'!BB247+'0530'!BC247+'0530'!BE247+'0530'!BF247+'0530'!CA247+'0530'!CY247+'0530'!DA247+'0530'!DC247+'0530'!DK247</f>
        <v>0</v>
      </c>
      <c r="H247" s="57">
        <f t="shared" si="3"/>
        <v>0</v>
      </c>
    </row>
    <row r="248" spans="1:8" ht="24" customHeight="1" x14ac:dyDescent="0.25">
      <c r="A248" s="54" t="str">
        <f>'0530'!E248</f>
        <v>WARLEY DIAS RODRIGUES</v>
      </c>
      <c r="B248" s="55" t="str">
        <f>'0530'!AQ248</f>
        <v>Técnico de Enfermagem I</v>
      </c>
      <c r="C248" s="56">
        <f>'0530'!AS248</f>
        <v>44733</v>
      </c>
      <c r="D248" s="57">
        <f>'0530'!L248+'0530'!K248</f>
        <v>0</v>
      </c>
      <c r="E248" s="57">
        <f>'0530'!I248+'0530'!H248</f>
        <v>0</v>
      </c>
      <c r="F248" s="57">
        <f>'0530'!G248+'0530'!M248+'0530'!N248+'0530'!O248+'0530'!AA248+'0530'!AX248+'0530'!AY248+'0530'!AZ248+'0530'!CD248+'0530'!CE248+'0530'!CF248+'0530'!CG248+'0530'!CH248+'0530'!CI248+'0530'!CJ248+'0530'!CN248+'0530'!CO248+'0530'!CR248+'0530'!CS248+'0530'!CU248</f>
        <v>3884.52</v>
      </c>
      <c r="G248" s="57">
        <f>'0530'!P248+'0530'!R248+'0530'!S248+'0530'!BA248+'0530'!BB248+'0530'!BC248+'0530'!BE248+'0530'!BF248+'0530'!CA248+'0530'!CY248+'0530'!DA248+'0530'!DC248+'0530'!DK248</f>
        <v>497.55</v>
      </c>
      <c r="H248" s="57">
        <f t="shared" si="3"/>
        <v>3386.97</v>
      </c>
    </row>
    <row r="249" spans="1:8" ht="24" customHeight="1" x14ac:dyDescent="0.25">
      <c r="A249" s="54" t="str">
        <f>'0530'!E249</f>
        <v>WELDER MARTINS DE JESUS</v>
      </c>
      <c r="B249" s="55" t="str">
        <f>'0530'!AQ249</f>
        <v>Tecnico de Informatica IV</v>
      </c>
      <c r="C249" s="56">
        <f>'0530'!AS249</f>
        <v>42473</v>
      </c>
      <c r="D249" s="57">
        <f>'0530'!L249+'0530'!K249</f>
        <v>1965.84</v>
      </c>
      <c r="E249" s="57">
        <f>'0530'!I249+'0530'!H249</f>
        <v>0</v>
      </c>
      <c r="F249" s="57">
        <f>'0530'!G249+'0530'!M249+'0530'!N249+'0530'!O249+'0530'!AA249+'0530'!AX249+'0530'!AY249+'0530'!AZ249+'0530'!CD249+'0530'!CE249+'0530'!CF249+'0530'!CG249+'0530'!CH249+'0530'!CI249+'0530'!CJ249+'0530'!CN249+'0530'!CO249+'0530'!CR249+'0530'!CS249+'0530'!CU249</f>
        <v>2630.3199999999997</v>
      </c>
      <c r="G249" s="57">
        <f>'0530'!P249+'0530'!R249+'0530'!S249+'0530'!BA249+'0530'!BB249+'0530'!BC249+'0530'!BE249+'0530'!BF249+'0530'!CA249+'0530'!CY249+'0530'!DA249+'0530'!DC249+'0530'!DK249</f>
        <v>2871.81</v>
      </c>
      <c r="H249" s="57">
        <f t="shared" si="3"/>
        <v>1724.35</v>
      </c>
    </row>
    <row r="250" spans="1:8" ht="24" customHeight="1" x14ac:dyDescent="0.25">
      <c r="A250" s="54" t="str">
        <f>'0530'!E250</f>
        <v>WELLIDA CECILIA FERNANDES RAMOS</v>
      </c>
      <c r="B250" s="55" t="str">
        <f>'0530'!AQ250</f>
        <v>Coordenador Enfermagem NIR I</v>
      </c>
      <c r="C250" s="56">
        <f>'0530'!AS250</f>
        <v>43851</v>
      </c>
      <c r="D250" s="57">
        <f>'0530'!L250+'0530'!K250</f>
        <v>0</v>
      </c>
      <c r="E250" s="57">
        <f>'0530'!I250+'0530'!H250</f>
        <v>0</v>
      </c>
      <c r="F250" s="57">
        <f>'0530'!G250+'0530'!M250+'0530'!N250+'0530'!O250+'0530'!AA250+'0530'!AX250+'0530'!AY250+'0530'!AZ250+'0530'!CD250+'0530'!CE250+'0530'!CF250+'0530'!CG250+'0530'!CH250+'0530'!CI250+'0530'!CJ250+'0530'!CN250+'0530'!CO250+'0530'!CR250+'0530'!CS250+'0530'!CU250</f>
        <v>5930.1799999999994</v>
      </c>
      <c r="G250" s="57">
        <f>'0530'!P250+'0530'!R250+'0530'!S250+'0530'!BA250+'0530'!BB250+'0530'!BC250+'0530'!BE250+'0530'!BF250+'0530'!CA250+'0530'!CY250+'0530'!DA250+'0530'!DC250+'0530'!DK250</f>
        <v>1164.26</v>
      </c>
      <c r="H250" s="57">
        <f t="shared" si="3"/>
        <v>4765.9199999999992</v>
      </c>
    </row>
    <row r="251" spans="1:8" ht="24" customHeight="1" x14ac:dyDescent="0.25">
      <c r="A251" s="54" t="str">
        <f>'0530'!E251</f>
        <v>WENDEL BORGES DO CARMO</v>
      </c>
      <c r="B251" s="55" t="str">
        <f>'0530'!AQ251</f>
        <v>Gerente Administrativo I</v>
      </c>
      <c r="C251" s="56">
        <f>'0530'!AS251</f>
        <v>44733</v>
      </c>
      <c r="D251" s="57">
        <f>'0530'!L251+'0530'!K251</f>
        <v>5825.67</v>
      </c>
      <c r="E251" s="57">
        <f>'0530'!I251+'0530'!H251</f>
        <v>0</v>
      </c>
      <c r="F251" s="57">
        <f>'0530'!G251+'0530'!M251+'0530'!N251+'0530'!O251+'0530'!AA251+'0530'!AX251+'0530'!AY251+'0530'!AZ251+'0530'!CD251+'0530'!CE251+'0530'!CF251+'0530'!CG251+'0530'!CH251+'0530'!CI251+'0530'!CJ251+'0530'!CN251+'0530'!CO251+'0530'!CR251+'0530'!CS251+'0530'!CU251</f>
        <v>7776.76</v>
      </c>
      <c r="G251" s="57">
        <f>'0530'!P251+'0530'!R251+'0530'!S251+'0530'!BA251+'0530'!BB251+'0530'!BC251+'0530'!BE251+'0530'!BF251+'0530'!CA251+'0530'!CY251+'0530'!DA251+'0530'!DC251+'0530'!DK251</f>
        <v>8379.89</v>
      </c>
      <c r="H251" s="57">
        <f t="shared" si="3"/>
        <v>5222.5400000000009</v>
      </c>
    </row>
    <row r="252" spans="1:8" ht="24" customHeight="1" x14ac:dyDescent="0.25">
      <c r="A252" s="54" t="str">
        <f>'0530'!E252</f>
        <v>WESLEI SILVA SANTOS</v>
      </c>
      <c r="B252" s="55" t="str">
        <f>'0530'!AQ252</f>
        <v>Técnico de Enfermagem I</v>
      </c>
      <c r="C252" s="56">
        <f>'0530'!AS252</f>
        <v>44021</v>
      </c>
      <c r="D252" s="57">
        <f>'0530'!L252+'0530'!K252</f>
        <v>0</v>
      </c>
      <c r="E252" s="57">
        <f>'0530'!I252+'0530'!H252</f>
        <v>0</v>
      </c>
      <c r="F252" s="57">
        <f>'0530'!G252+'0530'!M252+'0530'!N252+'0530'!O252+'0530'!AA252+'0530'!AX252+'0530'!AY252+'0530'!AZ252+'0530'!CD252+'0530'!CE252+'0530'!CF252+'0530'!CG252+'0530'!CH252+'0530'!CI252+'0530'!CJ252+'0530'!CN252+'0530'!CO252+'0530'!CR252+'0530'!CS252+'0530'!CU252</f>
        <v>3803.18</v>
      </c>
      <c r="G252" s="57">
        <f>'0530'!P252+'0530'!R252+'0530'!S252+'0530'!BA252+'0530'!BB252+'0530'!BC252+'0530'!BE252+'0530'!BF252+'0530'!CA252+'0530'!CY252+'0530'!DA252+'0530'!DC252+'0530'!DK252</f>
        <v>510.46000000000004</v>
      </c>
      <c r="H252" s="57">
        <f t="shared" ref="H252:H253" si="4">D252+E252+F252-G252</f>
        <v>3292.72</v>
      </c>
    </row>
    <row r="253" spans="1:8" ht="24" customHeight="1" thickBot="1" x14ac:dyDescent="0.3">
      <c r="A253" s="54" t="str">
        <f>'0530'!E253</f>
        <v>WESLEY ALMEIDA DOS SANTOS</v>
      </c>
      <c r="B253" s="55" t="str">
        <f>'0530'!AQ253</f>
        <v>Analista de Patrimonio I</v>
      </c>
      <c r="C253" s="56">
        <f>'0530'!AS253</f>
        <v>43521</v>
      </c>
      <c r="D253" s="57">
        <f>'0530'!L253+'0530'!K253</f>
        <v>0</v>
      </c>
      <c r="E253" s="57">
        <f>'0530'!I253+'0530'!H253</f>
        <v>0</v>
      </c>
      <c r="F253" s="57">
        <f>'0530'!G253+'0530'!M253+'0530'!N253+'0530'!O253+'0530'!AA253+'0530'!AX253+'0530'!AY253+'0530'!AZ253+'0530'!CD253+'0530'!CE253+'0530'!CF253+'0530'!CG253+'0530'!CH253+'0530'!CI253+'0530'!CJ253+'0530'!CN253+'0530'!CO253+'0530'!CR253+'0530'!CS253+'0530'!CU253</f>
        <v>3459.35</v>
      </c>
      <c r="G253" s="57">
        <f>'0530'!P253+'0530'!R253+'0530'!S253+'0530'!BA253+'0530'!BB253+'0530'!BC253+'0530'!BE253+'0530'!BF253+'0530'!CA253+'0530'!CY253+'0530'!DA253+'0530'!DC253+'0530'!DK253</f>
        <v>562.91999999999996</v>
      </c>
      <c r="H253" s="57">
        <f t="shared" si="4"/>
        <v>2896.43</v>
      </c>
    </row>
    <row r="254" spans="1:8" ht="24" customHeight="1" thickBot="1" x14ac:dyDescent="0.3">
      <c r="A254" s="58" t="s">
        <v>750</v>
      </c>
      <c r="B254" s="59"/>
      <c r="C254" s="60"/>
      <c r="D254" s="61"/>
      <c r="E254" s="62" t="s">
        <v>18</v>
      </c>
      <c r="F254" s="63"/>
      <c r="G254" s="63"/>
      <c r="H254" s="57">
        <f>SUM(H6:H253)</f>
        <v>751624.299999999</v>
      </c>
    </row>
    <row r="255" spans="1:8" ht="24" customHeight="1" x14ac:dyDescent="0.25">
      <c r="A255" s="58"/>
      <c r="B255" s="59"/>
      <c r="C255" s="60"/>
      <c r="D255" s="61"/>
      <c r="E255" s="65"/>
      <c r="F255" s="65"/>
      <c r="G255" s="65"/>
      <c r="H255" s="64"/>
    </row>
    <row r="256" spans="1:8" ht="24" customHeight="1" x14ac:dyDescent="0.25">
      <c r="A256" s="58" t="s">
        <v>19</v>
      </c>
      <c r="B256" s="61"/>
      <c r="C256" s="61"/>
      <c r="D256" s="61"/>
      <c r="E256" s="61"/>
      <c r="F256" s="61"/>
      <c r="G256" s="61"/>
      <c r="H256" s="61"/>
    </row>
    <row r="257" spans="1:8" ht="24" customHeight="1" x14ac:dyDescent="0.25"/>
    <row r="258" spans="1:8" ht="24" customHeight="1" x14ac:dyDescent="0.25"/>
    <row r="259" spans="1:8" ht="24" customHeight="1" x14ac:dyDescent="0.25"/>
    <row r="260" spans="1:8" ht="24" customHeight="1" x14ac:dyDescent="0.25"/>
    <row r="261" spans="1:8" ht="24" customHeight="1" x14ac:dyDescent="0.25"/>
    <row r="262" spans="1:8" ht="24" customHeight="1" x14ac:dyDescent="0.25"/>
    <row r="263" spans="1:8" ht="24" customHeight="1" x14ac:dyDescent="0.25"/>
    <row r="264" spans="1:8" ht="24" customHeight="1" x14ac:dyDescent="0.25"/>
    <row r="265" spans="1:8" ht="28.5" customHeight="1" x14ac:dyDescent="0.25"/>
    <row r="266" spans="1:8" ht="28.5" customHeight="1" x14ac:dyDescent="0.25">
      <c r="B266" s="1"/>
      <c r="C266" s="2"/>
      <c r="D266" s="7"/>
      <c r="E266" s="7"/>
      <c r="F266" s="7"/>
      <c r="G266" s="7"/>
      <c r="H266" s="6"/>
    </row>
    <row r="267" spans="1:8" x14ac:dyDescent="0.25">
      <c r="A267" s="5"/>
    </row>
    <row r="270" spans="1:8" x14ac:dyDescent="0.25">
      <c r="A270" s="5"/>
    </row>
    <row r="280" spans="2:8" x14ac:dyDescent="0.25">
      <c r="H280" s="3"/>
    </row>
    <row r="281" spans="2:8" x14ac:dyDescent="0.25">
      <c r="B281" s="3"/>
      <c r="C281" s="3"/>
      <c r="D281" s="3"/>
      <c r="E281" s="3"/>
      <c r="F281" s="3"/>
      <c r="G281" s="3"/>
      <c r="H281" s="3"/>
    </row>
    <row r="282" spans="2:8" x14ac:dyDescent="0.25">
      <c r="B282" s="3"/>
      <c r="C282" s="3"/>
      <c r="D282" s="3"/>
      <c r="E282" s="3"/>
      <c r="F282" s="3"/>
      <c r="G282" s="3"/>
    </row>
    <row r="301" ht="15" customHeight="1" x14ac:dyDescent="0.25"/>
  </sheetData>
  <sortState xmlns:xlrd2="http://schemas.microsoft.com/office/spreadsheetml/2017/richdata2" ref="A6:H251">
    <sortCondition ref="A6:A251"/>
  </sortState>
  <mergeCells count="5">
    <mergeCell ref="B1:H1"/>
    <mergeCell ref="A3:H3"/>
    <mergeCell ref="B4:C4"/>
    <mergeCell ref="E4:H4"/>
    <mergeCell ref="A2:H2"/>
  </mergeCells>
  <pageMargins left="0.7" right="0.7" top="0.75" bottom="0.75" header="0.3" footer="0.3"/>
  <pageSetup paperSize="9" scale="73" fitToHeight="0" orientation="landscape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0B33FD380F02740A302098CD8D8790D" ma:contentTypeVersion="15" ma:contentTypeDescription="Crie um novo documento." ma:contentTypeScope="" ma:versionID="7a7c3773c8a997d41e8a296e03008e2e">
  <xsd:schema xmlns:xsd="http://www.w3.org/2001/XMLSchema" xmlns:xs="http://www.w3.org/2001/XMLSchema" xmlns:p="http://schemas.microsoft.com/office/2006/metadata/properties" xmlns:ns2="0c0b8f30-7429-4e6d-8fc8-43e278647f46" xmlns:ns3="b8412a73-8965-4036-a09c-99f91ee566e9" targetNamespace="http://schemas.microsoft.com/office/2006/metadata/properties" ma:root="true" ma:fieldsID="4295963d96e010cbc3c09a37c29f9ed2" ns2:_="" ns3:_="">
    <xsd:import namespace="0c0b8f30-7429-4e6d-8fc8-43e278647f46"/>
    <xsd:import namespace="b8412a73-8965-4036-a09c-99f91ee566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0b8f30-7429-4e6d-8fc8-43e278647f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Marcações de imagem" ma:readOnly="false" ma:fieldId="{5cf76f15-5ced-4ddc-b409-7134ff3c332f}" ma:taxonomyMulti="true" ma:sspId="3b0780d0-94e4-4525-805b-78c4a9c3c3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412a73-8965-4036-a09c-99f91ee566e9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a2b69168-de07-45b8-8701-1d21d26599be}" ma:internalName="TaxCatchAll" ma:showField="CatchAllData" ma:web="b8412a73-8965-4036-a09c-99f91ee566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8412a73-8965-4036-a09c-99f91ee566e9" xsi:nil="true"/>
    <lcf76f155ced4ddcb4097134ff3c332f xmlns="0c0b8f30-7429-4e6d-8fc8-43e278647f46">
      <Terms xmlns="http://schemas.microsoft.com/office/infopath/2007/PartnerControls"/>
    </lcf76f155ced4ddcb4097134ff3c332f>
    <SharedWithUsers xmlns="b8412a73-8965-4036-a09c-99f91ee566e9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E2F3A7-2957-4655-8031-2DCC643ABB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0b8f30-7429-4e6d-8fc8-43e278647f46"/>
    <ds:schemaRef ds:uri="b8412a73-8965-4036-a09c-99f91ee566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5657B87-5C40-4B19-B2FF-439B15C95FCA}">
  <ds:schemaRefs>
    <ds:schemaRef ds:uri="b8412a73-8965-4036-a09c-99f91ee566e9"/>
    <ds:schemaRef ds:uri="http://purl.org/dc/elements/1.1/"/>
    <ds:schemaRef ds:uri="http://schemas.openxmlformats.org/package/2006/metadata/core-properties"/>
    <ds:schemaRef ds:uri="http://purl.org/dc/terms/"/>
    <ds:schemaRef ds:uri="0c0b8f30-7429-4e6d-8fc8-43e278647f46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6E5D58A-3C0C-49BB-A2FE-D8F8A4DF6CA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0530</vt:lpstr>
      <vt:lpstr>2023</vt:lpstr>
      <vt:lpstr>'2023'!Area_de_impressao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Administrativo</dc:creator>
  <cp:keywords/>
  <dc:description/>
  <cp:lastModifiedBy>Raquel Vaccari Viana</cp:lastModifiedBy>
  <cp:revision/>
  <cp:lastPrinted>2024-02-16T13:13:39Z</cp:lastPrinted>
  <dcterms:created xsi:type="dcterms:W3CDTF">2020-06-29T12:44:42Z</dcterms:created>
  <dcterms:modified xsi:type="dcterms:W3CDTF">2024-02-16T18:51:51Z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0x010100B0B33FD380F02740A302098CD8D8790D</vt:lpwstr>
  </property>
  <property fmtid="{D5CDD505-2E9C-101B-9397-08002B2CF9AE}" pid="3" name="Order">
    <vt:r8>147300</vt:r8>
  </property>
  <property fmtid="{D5CDD505-2E9C-101B-9397-08002B2CF9AE}" pid="4" name="TriggerFlowInfo">
    <vt:lpwstr/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MediaServiceImageTags">
    <vt:lpwstr/>
  </property>
</Properties>
</file>