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ETRIN" sheetId="1" state="visible" r:id="rId3"/>
  </sheets>
  <definedNames>
    <definedName function="false" hidden="false" localSheetId="0" name="_xlnm.Print_Area" vbProcedure="false">HETRIN!$A$1:$V$101</definedName>
    <definedName function="false" hidden="false" localSheetId="0" name="_xlnm.Print_Titles" vbProcedure="false">HETRIN!$59:$60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<sst xmlns="http://schemas.openxmlformats.org/spreadsheetml/2006/main" count="149" uniqueCount="78">
  <si>
    <t xml:space="preserve">Relatório Resumido da Execução Orçamentária e Financeira por Contrato de Gestão</t>
  </si>
  <si>
    <t xml:space="preserve">Mês/Ano: Outubro/2023</t>
  </si>
  <si>
    <t xml:space="preserve">Órgão Contratante: SECRETARIA DE ESTADO DA SAÚDE – SES/GO.</t>
  </si>
  <si>
    <t xml:space="preserve">CNPJ: 02.529.964/0001-57</t>
  </si>
  <si>
    <t xml:space="preserve">Organização Social Contratada : INSTITUTO DE MEDICINA, ESTUDOS E DESENVOLVIMENTO - IMED</t>
  </si>
  <si>
    <t xml:space="preserve">CNPJ: 19.324.171/0004-47</t>
  </si>
  <si>
    <t xml:space="preserve">Unidade Gerida: HOSPITAL ESTADUAL DE TRINDADE WALDA FERREIRA DOS SANTOS - HETRIN</t>
  </si>
  <si>
    <t xml:space="preserve">Contrato de Gestão nº 037/2019 - SES - 2º Termo Aditivo, 3º Termo Aditivo</t>
  </si>
  <si>
    <t xml:space="preserve">Vigência do Contrato de Gestão - Início 25/08/2019 Término 24/08/23 / 2º Termo Aditivo: Início 25/03/21 Término 24/08/23 e 3º Termo Aditivo: Início 20/07/22 Término 24/08/23 / 4º Termo Aditivo  Início 25/08/23 Término 24/08/27 / 1° Apostilamento 01/05 a 30/09/23 / 2° Apostilamento 01/10 a 31/10/23</t>
  </si>
  <si>
    <t xml:space="preserve">Previsão de Repasse Mensal do Contrato de Gestão/ADITIVO - Custeio : R$ 4.388.334,11 Processo nº: 201900010008727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</si>
  <si>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</si>
  <si>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</si>
  <si>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</si>
  <si>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</si>
  <si>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</si>
  <si>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</si>
  <si>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</si>
  <si>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</si>
  <si>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</si>
  <si>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</si>
  <si>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</si>
  <si>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</si>
  <si>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</si>
  <si>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</si>
  <si>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</si>
  <si>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</si>
  <si>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</si>
  <si>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</si>
  <si>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</si>
  <si>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</si>
  <si>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</si>
  <si>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</si>
  <si>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</si>
  <si>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</si>
  <si>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</si>
  <si>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</si>
  <si>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</si>
  <si>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</si>
  <si>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</si>
  <si>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</si>
  <si>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</si>
  <si>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</si>
  <si>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</si>
  <si>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 xml:space="preserve">Descrição</t>
  </si>
  <si>
    <t xml:space="preserve">Ressarcimentos (Rescisões Trabalhista, Serviço Hospitalar e Ambulatórial, Leitos Extras, Material Órtese e Prótese ( OPME e Outros ). </t>
  </si>
  <si>
    <t xml:space="preserve">Mandados Judiciais .</t>
  </si>
  <si>
    <t xml:space="preserve">Repasse Via Regularizaçõa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</si>
  <si>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</si>
  <si>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</si>
  <si>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</si>
  <si>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</si>
  <si>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</si>
  <si>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</si>
  <si>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</si>
  <si>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</si>
  <si>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</si>
  <si>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</si>
  <si>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3.1.90.11.10</t>
  </si>
  <si>
    <t xml:space="preserve">SES/GMAE-14421 E SES/SUPECC-03082.</t>
  </si>
  <si>
    <t xml:space="preserve">*Glosa - Servidores cedidos.</t>
  </si>
  <si>
    <t xml:space="preserve">Glosa- Concessionárias (faturas da energia).</t>
  </si>
  <si>
    <t xml:space="preserve">3.3.90.39.04</t>
  </si>
  <si>
    <t xml:space="preserve">*Glosa- Concessionárias (faturas da energia).</t>
  </si>
  <si>
    <t xml:space="preserve">Glosa -Residentes (Programa de Residência Médica).</t>
  </si>
  <si>
    <t xml:space="preserve">Glosa - Não cumprimento de Metas Contratuais.</t>
  </si>
  <si>
    <t xml:space="preserve">25 de fevereiro a 24 de agosto de 2022</t>
  </si>
  <si>
    <t xml:space="preserve">SES/COMACG-20549 E SES/SUPECC-03082.</t>
  </si>
  <si>
    <t xml:space="preserve"> 25 de agosto 2022 a 24 de fevereiro de 2023</t>
  </si>
  <si>
    <t xml:space="preserve">Glosa Segurança Armada.</t>
  </si>
  <si>
    <t xml:space="preserve">Outras Glosas.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</si>
  <si>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</si>
  <si>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</si>
  <si>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  8. Pagamentos (repasses – Restos a Pagar) - Repasses referente ao custeio,  parcelas de referência dezembro/22 (R$ 1.152,27)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</si>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</sst>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_-* #,##0.00_-;\-* #,##0.00_-;_-* \-??_-;_-@_-"/>
    <numFmt numFmtId="167" formatCode="[$-416]mmm\-yy;@"/>
    <numFmt numFmtId="168" formatCode="* #,##0.00\ ;\-* #,##0.00\ ;* \-00\ ;@\ "/>
    <numFmt numFmtId="169" formatCode="0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5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4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4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5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7" fillId="5" borderId="1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6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6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FD095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DC3E6"/>
    <pageSetUpPr fitToPage="false"/>
  </sheetPr>
  <dimension ref="A1:V137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14.29"/>
    <col collapsed="false" customWidth="true" hidden="false" outlineLevel="0" max="3" min="3" style="2" width="14"/>
    <col collapsed="false" customWidth="true" hidden="false" outlineLevel="0" max="7" min="4" style="1" width="14"/>
    <col collapsed="false" customWidth="true" hidden="false" outlineLevel="0" max="8" min="8" style="1" width="17.29"/>
    <col collapsed="false" customWidth="true" hidden="false" outlineLevel="0" max="10" min="9" style="1" width="14"/>
    <col collapsed="false" customWidth="true" hidden="false" outlineLevel="0" max="11" min="11" style="1" width="16.57"/>
    <col collapsed="false" customWidth="true" hidden="false" outlineLevel="0" max="22" min="12" style="1" width="16.14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customFormat="false" ht="15" hidden="false" customHeight="fals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</row>
    <row r="5" customFormat="false" ht="15" hidden="false" customHeight="false" outlineLevel="0" collapsed="false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customFormat="false" ht="15" hidden="false" customHeight="false" outlineLevel="0" collapsed="false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5"/>
      <c r="S6" s="5"/>
      <c r="T6" s="5"/>
      <c r="U6" s="5"/>
      <c r="V6" s="5"/>
    </row>
    <row r="7" customFormat="false" ht="15" hidden="false" customHeight="fals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</row>
    <row r="8" customFormat="false" ht="15" hidden="false" customHeight="false" outlineLevel="0" collapsed="false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customFormat="false" ht="15" hidden="false" customHeight="false" outlineLevel="0" collapsed="false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5"/>
      <c r="P9" s="5"/>
      <c r="Q9" s="5"/>
      <c r="R9" s="5"/>
      <c r="S9" s="5"/>
      <c r="T9" s="5"/>
      <c r="U9" s="5"/>
      <c r="V9" s="5"/>
    </row>
    <row r="10" customFormat="false" ht="15" hidden="false" customHeight="false" outlineLevel="0" collapsed="false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5"/>
      <c r="P10" s="5"/>
      <c r="Q10" s="5"/>
      <c r="R10" s="5"/>
      <c r="S10" s="5"/>
      <c r="T10" s="5"/>
      <c r="U10" s="5"/>
      <c r="V10" s="5"/>
    </row>
    <row r="11" customFormat="false" ht="15" hidden="false" customHeight="false" outlineLevel="0" collapsed="false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customFormat="false" ht="15.7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</row>
    <row r="13" customFormat="false" ht="15.75" hidden="false" customHeight="true" outlineLevel="0" collapsed="false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customFormat="false" ht="15.75" hidden="false" customHeight="true" outlineLevel="0" collapsed="false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customFormat="false" ht="15" hidden="false" customHeight="false" outlineLevel="0" collapsed="false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customFormat="false" ht="15.75" hidden="false" customHeight="true" outlineLevel="0" collapsed="false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customFormat="false" ht="25.5" hidden="false" customHeight="true" outlineLevel="0" collapsed="false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customFormat="false" ht="15.75" hidden="false" customHeight="true" outlineLevel="0" collapsed="false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customFormat="false" ht="15.75" hidden="false" customHeight="true" outlineLevel="0" collapsed="false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customFormat="false" ht="80.25" hidden="false" customHeight="true" outlineLevel="0" collapsed="false">
      <c r="A20" s="13"/>
      <c r="B20" s="16" t="s">
        <v>14</v>
      </c>
      <c r="C20" s="17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7" t="s">
        <v>24</v>
      </c>
    </row>
    <row r="21" customFormat="false" ht="37.5" hidden="false" customHeight="true" outlineLevel="0" collapsed="false">
      <c r="A21" s="13"/>
      <c r="B21" s="16"/>
      <c r="C21" s="17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7"/>
    </row>
    <row r="22" customFormat="false" ht="12.8" hidden="false" customHeight="false" outlineLevel="0" collapsed="false">
      <c r="A22" s="20" t="s">
        <v>30</v>
      </c>
      <c r="B22" s="21" t="n">
        <v>4400483.46</v>
      </c>
      <c r="C22" s="22" t="n">
        <f aca="false">B22-12149.35</f>
        <v>4388334.11</v>
      </c>
      <c r="D22" s="23" t="n">
        <v>29628814.48</v>
      </c>
      <c r="E22" s="24"/>
      <c r="F22" s="24"/>
      <c r="G22" s="25"/>
      <c r="H22" s="25"/>
      <c r="I22" s="26"/>
      <c r="J22" s="22" t="n">
        <v>42699.5</v>
      </c>
      <c r="K22" s="27"/>
      <c r="L22" s="24"/>
      <c r="M22" s="24"/>
      <c r="N22" s="24"/>
      <c r="O22" s="25"/>
      <c r="P22" s="25"/>
      <c r="Q22" s="25"/>
      <c r="R22" s="25"/>
      <c r="S22" s="25"/>
      <c r="T22" s="25"/>
      <c r="U22" s="25"/>
      <c r="V22" s="24" t="n">
        <f aca="false">L22+M22+N22+R22+S22+T22+U22</f>
        <v>0</v>
      </c>
    </row>
    <row r="23" customFormat="false" ht="15.75" hidden="false" customHeight="false" outlineLevel="0" collapsed="false">
      <c r="A23" s="20" t="s">
        <v>31</v>
      </c>
      <c r="B23" s="28" t="n">
        <v>4400483.46</v>
      </c>
      <c r="C23" s="22" t="n">
        <f aca="false">B23-12149.35</f>
        <v>4388334.11</v>
      </c>
      <c r="D23" s="24"/>
      <c r="E23" s="24"/>
      <c r="F23" s="24"/>
      <c r="G23" s="23" t="n">
        <v>4310381.11</v>
      </c>
      <c r="H23" s="25"/>
      <c r="I23" s="26"/>
      <c r="J23" s="22" t="n">
        <v>90100.59</v>
      </c>
      <c r="K23" s="29" t="n">
        <v>44958</v>
      </c>
      <c r="L23" s="30" t="n">
        <v>4260483.46</v>
      </c>
      <c r="M23" s="24"/>
      <c r="N23" s="24"/>
      <c r="O23" s="25"/>
      <c r="P23" s="25"/>
      <c r="Q23" s="25"/>
      <c r="R23" s="25"/>
      <c r="S23" s="25"/>
      <c r="T23" s="25"/>
      <c r="U23" s="25"/>
      <c r="V23" s="24" t="n">
        <f aca="false">L23+M23+N23+R23+S23+T23+U23</f>
        <v>4260483.46</v>
      </c>
    </row>
    <row r="24" customFormat="false" ht="15.75" hidden="false" customHeight="false" outlineLevel="0" collapsed="false">
      <c r="A24" s="20" t="s">
        <v>32</v>
      </c>
      <c r="B24" s="28" t="n">
        <v>4400483.46</v>
      </c>
      <c r="C24" s="22" t="n">
        <f aca="false">B24-12149.35</f>
        <v>4388334.11</v>
      </c>
      <c r="D24" s="24"/>
      <c r="E24" s="24" t="n">
        <v>70790</v>
      </c>
      <c r="F24" s="24"/>
      <c r="G24" s="23" t="n">
        <v>8715526.41</v>
      </c>
      <c r="H24" s="25"/>
      <c r="I24" s="26"/>
      <c r="J24" s="22" t="n">
        <v>42739.25</v>
      </c>
      <c r="K24" s="27" t="n">
        <v>44986</v>
      </c>
      <c r="L24" s="24" t="n">
        <v>4330483.46</v>
      </c>
      <c r="M24" s="24"/>
      <c r="N24" s="24"/>
      <c r="O24" s="25"/>
      <c r="P24" s="25"/>
      <c r="Q24" s="25"/>
      <c r="R24" s="25"/>
      <c r="S24" s="25"/>
      <c r="T24" s="25"/>
      <c r="U24" s="25"/>
      <c r="V24" s="24" t="n">
        <f aca="false">L24+M24+N24+R24+S24+T24+U24</f>
        <v>4330483.46</v>
      </c>
    </row>
    <row r="25" customFormat="false" ht="15.75" hidden="false" customHeight="false" outlineLevel="0" collapsed="false">
      <c r="A25" s="20"/>
      <c r="B25" s="28"/>
      <c r="C25" s="22"/>
      <c r="D25" s="24"/>
      <c r="E25" s="24"/>
      <c r="F25" s="24"/>
      <c r="G25" s="23"/>
      <c r="H25" s="25"/>
      <c r="I25" s="26"/>
      <c r="J25" s="26"/>
      <c r="K25" s="27" t="n">
        <v>44927</v>
      </c>
      <c r="L25" s="24" t="n">
        <v>4330483.46</v>
      </c>
      <c r="M25" s="24"/>
      <c r="N25" s="24"/>
      <c r="O25" s="25"/>
      <c r="P25" s="25"/>
      <c r="Q25" s="25"/>
      <c r="R25" s="25"/>
      <c r="S25" s="25"/>
      <c r="T25" s="25"/>
      <c r="U25" s="25"/>
      <c r="V25" s="24" t="n">
        <f aca="false">L25+M25+N25+R25+S25+T25+U25</f>
        <v>4330483.46</v>
      </c>
    </row>
    <row r="26" customFormat="false" ht="12.8" hidden="false" customHeight="false" outlineLevel="0" collapsed="false">
      <c r="A26" s="20" t="s">
        <v>33</v>
      </c>
      <c r="B26" s="28" t="n">
        <v>4400483.46</v>
      </c>
      <c r="C26" s="22" t="n">
        <f aca="false">B26-12149.35</f>
        <v>4388334.11</v>
      </c>
      <c r="D26" s="24" t="n">
        <v>4318313.99</v>
      </c>
      <c r="E26" s="24"/>
      <c r="F26" s="24"/>
      <c r="G26" s="23" t="n">
        <v>4357437.33</v>
      </c>
      <c r="H26" s="31"/>
      <c r="I26" s="26"/>
      <c r="J26" s="22" t="n">
        <v>43044.37</v>
      </c>
      <c r="K26" s="27" t="n">
        <v>45017</v>
      </c>
      <c r="L26" s="24" t="n">
        <v>4318334.11</v>
      </c>
      <c r="M26" s="24"/>
      <c r="N26" s="24"/>
      <c r="O26" s="25"/>
      <c r="P26" s="25"/>
      <c r="Q26" s="25"/>
      <c r="R26" s="23" t="n">
        <v>1152.27</v>
      </c>
      <c r="S26" s="25"/>
      <c r="T26" s="25"/>
      <c r="U26" s="25"/>
      <c r="V26" s="24" t="n">
        <f aca="false">L26+M26+N26+R26+S26+T26+U26</f>
        <v>4319486.38</v>
      </c>
    </row>
    <row r="27" customFormat="false" ht="15.75" hidden="false" customHeight="false" outlineLevel="0" collapsed="false">
      <c r="A27" s="20" t="s">
        <v>34</v>
      </c>
      <c r="B27" s="28" t="n">
        <v>4400483.46</v>
      </c>
      <c r="C27" s="22" t="n">
        <f aca="false">B27-12149.35</f>
        <v>4388334.11</v>
      </c>
      <c r="D27" s="24"/>
      <c r="E27" s="24"/>
      <c r="F27" s="24"/>
      <c r="G27" s="23" t="n">
        <v>8719231.45</v>
      </c>
      <c r="H27" s="31"/>
      <c r="I27" s="26"/>
      <c r="J27" s="22" t="n">
        <v>41311.2</v>
      </c>
      <c r="K27" s="27" t="n">
        <v>45047</v>
      </c>
      <c r="L27" s="24" t="n">
        <v>4330483.46</v>
      </c>
      <c r="M27" s="24"/>
      <c r="N27" s="24"/>
      <c r="O27" s="25"/>
      <c r="P27" s="25"/>
      <c r="Q27" s="25"/>
      <c r="R27" s="25"/>
      <c r="S27" s="25"/>
      <c r="T27" s="25"/>
      <c r="U27" s="25"/>
      <c r="V27" s="24" t="n">
        <f aca="false">L27+M27+N27+R27+S27+T27+U27</f>
        <v>4330483.46</v>
      </c>
    </row>
    <row r="28" customFormat="false" ht="15.75" hidden="false" customHeight="false" outlineLevel="0" collapsed="false">
      <c r="A28" s="20"/>
      <c r="B28" s="28"/>
      <c r="C28" s="22"/>
      <c r="D28" s="24"/>
      <c r="E28" s="24"/>
      <c r="F28" s="24"/>
      <c r="G28" s="23"/>
      <c r="H28" s="31"/>
      <c r="I28" s="26"/>
      <c r="J28" s="26"/>
      <c r="K28" s="27" t="n">
        <v>44986</v>
      </c>
      <c r="L28" s="24" t="n">
        <v>27260.75</v>
      </c>
      <c r="M28" s="24"/>
      <c r="N28" s="24"/>
      <c r="O28" s="25"/>
      <c r="P28" s="25"/>
      <c r="Q28" s="25"/>
      <c r="R28" s="25"/>
      <c r="S28" s="25"/>
      <c r="T28" s="25"/>
      <c r="U28" s="25"/>
      <c r="V28" s="24" t="n">
        <f aca="false">L28+M28+N28+R28+S28+T28+U28</f>
        <v>27260.75</v>
      </c>
    </row>
    <row r="29" customFormat="false" ht="15" hidden="false" customHeight="false" outlineLevel="0" collapsed="false">
      <c r="A29" s="20"/>
      <c r="B29" s="28"/>
      <c r="C29" s="22"/>
      <c r="D29" s="24"/>
      <c r="E29" s="24"/>
      <c r="F29" s="24"/>
      <c r="G29" s="23"/>
      <c r="H29" s="31"/>
      <c r="I29" s="26"/>
      <c r="J29" s="26"/>
      <c r="K29" s="27" t="n">
        <v>44927</v>
      </c>
      <c r="L29" s="24" t="n">
        <v>27300.5</v>
      </c>
      <c r="M29" s="24"/>
      <c r="N29" s="24"/>
      <c r="O29" s="25"/>
      <c r="P29" s="25"/>
      <c r="Q29" s="25"/>
      <c r="R29" s="25"/>
      <c r="S29" s="25"/>
      <c r="T29" s="25"/>
      <c r="U29" s="25"/>
      <c r="V29" s="24" t="n">
        <f aca="false">L29+M29+N29+R29+S29+T29+U29</f>
        <v>27300.5</v>
      </c>
    </row>
    <row r="30" customFormat="false" ht="15" hidden="false" customHeight="false" outlineLevel="0" collapsed="false">
      <c r="A30" s="20"/>
      <c r="B30" s="28"/>
      <c r="C30" s="22"/>
      <c r="D30" s="24"/>
      <c r="E30" s="24"/>
      <c r="F30" s="24"/>
      <c r="G30" s="23"/>
      <c r="H30" s="31"/>
      <c r="I30" s="26"/>
      <c r="J30" s="26"/>
      <c r="K30" s="27" t="n">
        <v>44958</v>
      </c>
      <c r="L30" s="24" t="n">
        <v>49899.41</v>
      </c>
      <c r="M30" s="24"/>
      <c r="N30" s="24"/>
      <c r="O30" s="25"/>
      <c r="P30" s="25"/>
      <c r="Q30" s="25"/>
      <c r="R30" s="25"/>
      <c r="S30" s="25"/>
      <c r="T30" s="25"/>
      <c r="U30" s="25"/>
      <c r="V30" s="24" t="n">
        <f aca="false">L30+M30+N30+R30+S30+T30+U30</f>
        <v>49899.41</v>
      </c>
    </row>
    <row r="31" customFormat="false" ht="15" hidden="false" customHeight="false" outlineLevel="0" collapsed="false">
      <c r="A31" s="20"/>
      <c r="B31" s="28"/>
      <c r="C31" s="22"/>
      <c r="D31" s="24"/>
      <c r="E31" s="24"/>
      <c r="F31" s="24"/>
      <c r="G31" s="23"/>
      <c r="H31" s="31"/>
      <c r="I31" s="26"/>
      <c r="J31" s="26"/>
      <c r="K31" s="27" t="n">
        <v>45017</v>
      </c>
      <c r="L31" s="24" t="n">
        <v>12149.35</v>
      </c>
      <c r="M31" s="24"/>
      <c r="N31" s="24"/>
      <c r="O31" s="25"/>
      <c r="P31" s="25"/>
      <c r="Q31" s="25"/>
      <c r="R31" s="25"/>
      <c r="S31" s="25"/>
      <c r="T31" s="25"/>
      <c r="U31" s="25"/>
      <c r="V31" s="24" t="n">
        <f aca="false">L31+M31+N31+R31+S31+T31+U31</f>
        <v>12149.35</v>
      </c>
    </row>
    <row r="32" customFormat="false" ht="15" hidden="false" customHeight="false" outlineLevel="0" collapsed="false">
      <c r="A32" s="20" t="s">
        <v>35</v>
      </c>
      <c r="B32" s="28" t="n">
        <v>4400483.46</v>
      </c>
      <c r="C32" s="22" t="n">
        <f aca="false">B32-12149.35</f>
        <v>4388334.11</v>
      </c>
      <c r="D32" s="24"/>
      <c r="E32" s="24"/>
      <c r="F32" s="24"/>
      <c r="G32" s="23" t="n">
        <v>4359623.56</v>
      </c>
      <c r="H32" s="25"/>
      <c r="I32" s="26"/>
      <c r="J32" s="22" t="n">
        <v>40427.79</v>
      </c>
      <c r="K32" s="27" t="n">
        <v>45078</v>
      </c>
      <c r="L32" s="24" t="n">
        <v>4330483.46</v>
      </c>
      <c r="M32" s="24"/>
      <c r="N32" s="24"/>
      <c r="O32" s="25"/>
      <c r="P32" s="25"/>
      <c r="Q32" s="25"/>
      <c r="R32" s="25"/>
      <c r="S32" s="25"/>
      <c r="T32" s="25"/>
      <c r="U32" s="25"/>
      <c r="V32" s="24" t="n">
        <f aca="false">L32+M32+N32+R32+S32+T32+U32</f>
        <v>4330483.46</v>
      </c>
    </row>
    <row r="33" customFormat="false" ht="15" hidden="false" customHeight="false" outlineLevel="0" collapsed="false">
      <c r="A33" s="20"/>
      <c r="B33" s="28"/>
      <c r="C33" s="22"/>
      <c r="D33" s="24"/>
      <c r="E33" s="24"/>
      <c r="F33" s="24"/>
      <c r="G33" s="23"/>
      <c r="H33" s="25"/>
      <c r="I33" s="26"/>
      <c r="J33" s="26"/>
      <c r="K33" s="27" t="n">
        <v>45017</v>
      </c>
      <c r="L33" s="24" t="n">
        <v>26955.63</v>
      </c>
      <c r="M33" s="24"/>
      <c r="N33" s="24"/>
      <c r="O33" s="25"/>
      <c r="P33" s="25"/>
      <c r="Q33" s="25"/>
      <c r="R33" s="25"/>
      <c r="S33" s="25"/>
      <c r="T33" s="25"/>
      <c r="U33" s="25"/>
      <c r="V33" s="24" t="n">
        <f aca="false">L33+M33+N33+R33+S33+T33+U33</f>
        <v>26955.63</v>
      </c>
    </row>
    <row r="34" customFormat="false" ht="15" hidden="false" customHeight="false" outlineLevel="0" collapsed="false">
      <c r="A34" s="20" t="s">
        <v>36</v>
      </c>
      <c r="B34" s="28" t="n">
        <v>4400483.46</v>
      </c>
      <c r="C34" s="22" t="n">
        <f aca="false">B34-12149.35</f>
        <v>4388334.11</v>
      </c>
      <c r="D34" s="24"/>
      <c r="E34" s="24"/>
      <c r="F34" s="24"/>
      <c r="G34" s="23" t="n">
        <v>3484928.61</v>
      </c>
      <c r="H34" s="25"/>
      <c r="I34" s="26"/>
      <c r="J34" s="22" t="n">
        <v>40861.66</v>
      </c>
      <c r="K34" s="27" t="n">
        <v>45108</v>
      </c>
      <c r="L34" s="24" t="n">
        <v>4330483.46</v>
      </c>
      <c r="M34" s="24"/>
      <c r="N34" s="24"/>
      <c r="O34" s="25"/>
      <c r="P34" s="25"/>
      <c r="Q34" s="25"/>
      <c r="R34" s="25"/>
      <c r="S34" s="25"/>
      <c r="T34" s="25"/>
      <c r="U34" s="25"/>
      <c r="V34" s="24" t="n">
        <f aca="false">L34+M34+N34+R34+S34+T34+U34</f>
        <v>4330483.46</v>
      </c>
    </row>
    <row r="35" customFormat="false" ht="15.75" hidden="false" customHeight="false" outlineLevel="0" collapsed="false">
      <c r="A35" s="20"/>
      <c r="B35" s="28"/>
      <c r="C35" s="22"/>
      <c r="D35" s="24"/>
      <c r="E35" s="24"/>
      <c r="F35" s="24"/>
      <c r="G35" s="23"/>
      <c r="H35" s="25"/>
      <c r="I35" s="26"/>
      <c r="J35" s="26"/>
      <c r="K35" s="27" t="n">
        <v>45047</v>
      </c>
      <c r="L35" s="24" t="n">
        <v>28688.8</v>
      </c>
      <c r="M35" s="24"/>
      <c r="N35" s="24"/>
      <c r="O35" s="25"/>
      <c r="P35" s="25"/>
      <c r="Q35" s="25"/>
      <c r="R35" s="25"/>
      <c r="S35" s="25"/>
      <c r="T35" s="25"/>
      <c r="U35" s="25"/>
      <c r="V35" s="24" t="n">
        <f aca="false">L35+M35+N35+R35+S35+T35+U35</f>
        <v>28688.8</v>
      </c>
    </row>
    <row r="36" customFormat="false" ht="12.8" hidden="false" customHeight="false" outlineLevel="0" collapsed="false">
      <c r="A36" s="20" t="s">
        <v>37</v>
      </c>
      <c r="B36" s="28" t="n">
        <v>4682346.21</v>
      </c>
      <c r="C36" s="22" t="n">
        <v>4669912.886</v>
      </c>
      <c r="D36" s="24" t="n">
        <v>24194157.56</v>
      </c>
      <c r="E36" s="24" t="n">
        <v>856767</v>
      </c>
      <c r="F36" s="25"/>
      <c r="G36" s="23" t="n">
        <v>4388334.11</v>
      </c>
      <c r="H36" s="25"/>
      <c r="I36" s="26"/>
      <c r="J36" s="22" t="n">
        <v>167281.53</v>
      </c>
      <c r="K36" s="27" t="n">
        <v>45139</v>
      </c>
      <c r="L36" s="32" t="n">
        <v>3450386.77</v>
      </c>
      <c r="M36" s="24"/>
      <c r="N36" s="24"/>
      <c r="O36" s="25"/>
      <c r="P36" s="25"/>
      <c r="Q36" s="25"/>
      <c r="R36" s="25"/>
      <c r="S36" s="25"/>
      <c r="T36" s="25"/>
      <c r="U36" s="25"/>
      <c r="V36" s="24" t="n">
        <f aca="false">L36+M36+N36+R36+S36+T36+U36</f>
        <v>3450386.77</v>
      </c>
    </row>
    <row r="37" customFormat="false" ht="12.8" hidden="false" customHeight="false" outlineLevel="0" collapsed="false">
      <c r="A37" s="20" t="s">
        <v>38</v>
      </c>
      <c r="B37" s="28" t="n">
        <v>5809797.21</v>
      </c>
      <c r="C37" s="22" t="n">
        <v>5796227.99</v>
      </c>
      <c r="D37" s="24"/>
      <c r="E37" s="23" t="n">
        <v>1339808.97</v>
      </c>
      <c r="F37" s="25"/>
      <c r="G37" s="23" t="n">
        <v>5360335.56</v>
      </c>
      <c r="H37" s="25"/>
      <c r="I37" s="26"/>
      <c r="J37" s="22" t="n">
        <v>40142.29</v>
      </c>
      <c r="K37" s="27" t="n">
        <v>45198</v>
      </c>
      <c r="L37" s="24" t="n">
        <v>4330483.46</v>
      </c>
      <c r="M37" s="24"/>
      <c r="N37" s="25"/>
      <c r="O37" s="25"/>
      <c r="P37" s="25"/>
      <c r="Q37" s="25"/>
      <c r="R37" s="25"/>
      <c r="S37" s="25"/>
      <c r="T37" s="25"/>
      <c r="U37" s="25"/>
      <c r="V37" s="24" t="n">
        <f aca="false">L37+M37+N37+R37+S37+T37+U37</f>
        <v>4330483.46</v>
      </c>
    </row>
    <row r="38" customFormat="false" ht="15.75" hidden="false" customHeight="false" outlineLevel="0" collapsed="false">
      <c r="A38" s="20"/>
      <c r="B38" s="28"/>
      <c r="C38" s="22"/>
      <c r="D38" s="24"/>
      <c r="E38" s="25"/>
      <c r="F38" s="25"/>
      <c r="G38" s="25"/>
      <c r="H38" s="25"/>
      <c r="I38" s="26"/>
      <c r="J38" s="26"/>
      <c r="K38" s="27" t="n">
        <v>45106</v>
      </c>
      <c r="L38" s="24" t="n">
        <v>29572.21</v>
      </c>
      <c r="M38" s="24"/>
      <c r="N38" s="25"/>
      <c r="O38" s="25"/>
      <c r="P38" s="25"/>
      <c r="Q38" s="25"/>
      <c r="R38" s="25"/>
      <c r="S38" s="25"/>
      <c r="T38" s="25"/>
      <c r="U38" s="25"/>
      <c r="V38" s="24" t="n">
        <f aca="false">L38+M38+N38+R38+S38+T38+U38</f>
        <v>29572.21</v>
      </c>
    </row>
    <row r="39" customFormat="false" ht="12.8" hidden="false" customHeight="false" outlineLevel="0" collapsed="false">
      <c r="A39" s="20"/>
      <c r="B39" s="28"/>
      <c r="C39" s="22"/>
      <c r="D39" s="24"/>
      <c r="E39" s="25"/>
      <c r="F39" s="25"/>
      <c r="G39" s="25"/>
      <c r="H39" s="25"/>
      <c r="I39" s="26"/>
      <c r="J39" s="26"/>
      <c r="K39" s="27" t="n">
        <v>45167</v>
      </c>
      <c r="L39" s="24" t="n">
        <v>680703.19</v>
      </c>
      <c r="M39" s="24"/>
      <c r="N39" s="25"/>
      <c r="O39" s="25"/>
      <c r="P39" s="25"/>
      <c r="Q39" s="25"/>
      <c r="R39" s="25"/>
      <c r="S39" s="25"/>
      <c r="T39" s="25"/>
      <c r="U39" s="25"/>
      <c r="V39" s="24" t="n">
        <f aca="false">L39+M39+N39+R39+S39+T39+U39</f>
        <v>680703.19</v>
      </c>
    </row>
    <row r="40" customFormat="false" ht="12.8" hidden="false" customHeight="false" outlineLevel="0" collapsed="false">
      <c r="A40" s="20" t="s">
        <v>39</v>
      </c>
      <c r="B40" s="28" t="n">
        <v>5809797.21</v>
      </c>
      <c r="C40" s="22" t="n">
        <v>5796227.99</v>
      </c>
      <c r="D40" s="23" t="n">
        <v>667128.2</v>
      </c>
      <c r="E40" s="23" t="n">
        <v>303530</v>
      </c>
      <c r="F40" s="25"/>
      <c r="G40" s="23" t="n">
        <v>9224133.04</v>
      </c>
      <c r="H40" s="23" t="n">
        <v>2500105.97</v>
      </c>
      <c r="I40" s="26"/>
      <c r="J40" s="22" t="n">
        <v>70000</v>
      </c>
      <c r="K40" s="27" t="n">
        <v>45200</v>
      </c>
      <c r="L40" s="24" t="n">
        <v>5739797.21</v>
      </c>
      <c r="M40" s="24"/>
      <c r="N40" s="25"/>
      <c r="O40" s="25"/>
      <c r="P40" s="25"/>
      <c r="Q40" s="25"/>
      <c r="R40" s="25"/>
      <c r="S40" s="25"/>
      <c r="T40" s="25"/>
      <c r="U40" s="25"/>
      <c r="V40" s="24" t="n">
        <f aca="false">L40+M40+N40+R40+S40+T40+U40</f>
        <v>5739797.21</v>
      </c>
    </row>
    <row r="41" customFormat="false" ht="12.8" hidden="false" customHeight="false" outlineLevel="0" collapsed="false">
      <c r="A41" s="20"/>
      <c r="B41" s="28"/>
      <c r="C41" s="22"/>
      <c r="D41" s="24"/>
      <c r="E41" s="25"/>
      <c r="F41" s="25"/>
      <c r="G41" s="25"/>
      <c r="H41" s="25"/>
      <c r="I41" s="26"/>
      <c r="J41" s="26"/>
      <c r="K41" s="27" t="n">
        <v>45047</v>
      </c>
      <c r="L41" s="24" t="n">
        <v>133425.64</v>
      </c>
      <c r="M41" s="24"/>
      <c r="N41" s="25"/>
      <c r="O41" s="25"/>
      <c r="P41" s="25"/>
      <c r="Q41" s="25"/>
      <c r="R41" s="25"/>
      <c r="S41" s="25"/>
      <c r="T41" s="25"/>
      <c r="U41" s="25"/>
      <c r="V41" s="24" t="n">
        <f aca="false">L41+M41+N41+R41+S41+T41+U41</f>
        <v>133425.64</v>
      </c>
    </row>
    <row r="42" customFormat="false" ht="12.8" hidden="false" customHeight="false" outlineLevel="0" collapsed="false">
      <c r="A42" s="20"/>
      <c r="B42" s="28"/>
      <c r="C42" s="22"/>
      <c r="D42" s="24"/>
      <c r="E42" s="25"/>
      <c r="F42" s="25"/>
      <c r="G42" s="25"/>
      <c r="H42" s="25"/>
      <c r="I42" s="26"/>
      <c r="J42" s="26"/>
      <c r="K42" s="27" t="n">
        <v>45078</v>
      </c>
      <c r="L42" s="24" t="n">
        <v>133425.64</v>
      </c>
      <c r="M42" s="24"/>
      <c r="N42" s="25"/>
      <c r="O42" s="25"/>
      <c r="P42" s="25"/>
      <c r="Q42" s="25"/>
      <c r="R42" s="25"/>
      <c r="S42" s="25"/>
      <c r="T42" s="25"/>
      <c r="U42" s="25"/>
      <c r="V42" s="24" t="n">
        <f aca="false">L42+M42+N42+R42+S42+T42+U42</f>
        <v>133425.64</v>
      </c>
    </row>
    <row r="43" customFormat="false" ht="12.8" hidden="false" customHeight="false" outlineLevel="0" collapsed="false">
      <c r="A43" s="20"/>
      <c r="B43" s="28"/>
      <c r="C43" s="22"/>
      <c r="D43" s="24"/>
      <c r="E43" s="25"/>
      <c r="F43" s="25"/>
      <c r="G43" s="25"/>
      <c r="H43" s="25"/>
      <c r="I43" s="26"/>
      <c r="J43" s="26"/>
      <c r="K43" s="27" t="n">
        <v>45108</v>
      </c>
      <c r="L43" s="24" t="n">
        <v>162563.98</v>
      </c>
      <c r="M43" s="24"/>
      <c r="N43" s="25"/>
      <c r="O43" s="25"/>
      <c r="P43" s="25"/>
      <c r="Q43" s="25"/>
      <c r="R43" s="25"/>
      <c r="S43" s="25"/>
      <c r="T43" s="25"/>
      <c r="U43" s="25"/>
      <c r="V43" s="24" t="n">
        <f aca="false">L43+M43+N43+R43+S43+T43+U43</f>
        <v>162563.98</v>
      </c>
    </row>
    <row r="44" customFormat="false" ht="12.8" hidden="false" customHeight="false" outlineLevel="0" collapsed="false">
      <c r="A44" s="20"/>
      <c r="B44" s="28"/>
      <c r="C44" s="22"/>
      <c r="D44" s="24"/>
      <c r="E44" s="25"/>
      <c r="F44" s="25"/>
      <c r="G44" s="25"/>
      <c r="H44" s="25"/>
      <c r="I44" s="26"/>
      <c r="J44" s="26"/>
      <c r="K44" s="27" t="n">
        <v>45139</v>
      </c>
      <c r="L44" s="24" t="n">
        <v>517116.39</v>
      </c>
      <c r="M44" s="24"/>
      <c r="N44" s="25"/>
      <c r="O44" s="25"/>
      <c r="P44" s="25"/>
      <c r="Q44" s="25"/>
      <c r="R44" s="25"/>
      <c r="S44" s="25"/>
      <c r="T44" s="25"/>
      <c r="U44" s="25"/>
      <c r="V44" s="24" t="n">
        <f aca="false">L44+M44+N44+R44+S44+T44+U44</f>
        <v>517116.39</v>
      </c>
    </row>
    <row r="45" customFormat="false" ht="12.8" hidden="false" customHeight="false" outlineLevel="0" collapsed="false">
      <c r="A45" s="20"/>
      <c r="B45" s="28"/>
      <c r="C45" s="22"/>
      <c r="D45" s="24"/>
      <c r="E45" s="25"/>
      <c r="F45" s="25"/>
      <c r="G45" s="25"/>
      <c r="H45" s="25"/>
      <c r="I45" s="26"/>
      <c r="J45" s="26"/>
      <c r="K45" s="27" t="n">
        <v>45198</v>
      </c>
      <c r="L45" s="24" t="n">
        <v>1542739.39</v>
      </c>
      <c r="M45" s="24" t="n">
        <v>2491325.97</v>
      </c>
      <c r="N45" s="25"/>
      <c r="O45" s="25"/>
      <c r="P45" s="25"/>
      <c r="Q45" s="25"/>
      <c r="R45" s="25"/>
      <c r="S45" s="25"/>
      <c r="T45" s="25"/>
      <c r="U45" s="25"/>
      <c r="V45" s="24" t="n">
        <f aca="false">L45+M45+N45+R45+S45+T45+U45</f>
        <v>4034065.36</v>
      </c>
    </row>
    <row r="46" customFormat="false" ht="15.75" hidden="false" customHeight="false" outlineLevel="0" collapsed="false">
      <c r="A46" s="20" t="s">
        <v>40</v>
      </c>
      <c r="B46" s="28" t="n">
        <v>5809797.21</v>
      </c>
      <c r="C46" s="22" t="n">
        <v>5796227.99</v>
      </c>
      <c r="D46" s="24"/>
      <c r="E46" s="25"/>
      <c r="F46" s="25"/>
      <c r="G46" s="25"/>
      <c r="H46" s="25"/>
      <c r="I46" s="26"/>
      <c r="J46" s="26"/>
      <c r="K46" s="27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4" t="n">
        <f aca="false">L46+M46+N46+R46+S46+T46+U46</f>
        <v>0</v>
      </c>
    </row>
    <row r="47" customFormat="false" ht="15.75" hidden="false" customHeight="false" outlineLevel="0" collapsed="false">
      <c r="A47" s="33" t="s">
        <v>41</v>
      </c>
      <c r="B47" s="28" t="n">
        <v>5809797.21</v>
      </c>
      <c r="C47" s="22" t="n">
        <v>5796227.99</v>
      </c>
      <c r="D47" s="24" t="n">
        <v>0</v>
      </c>
      <c r="E47" s="34" t="n">
        <v>0</v>
      </c>
      <c r="F47" s="35"/>
      <c r="G47" s="35"/>
      <c r="H47" s="35"/>
      <c r="I47" s="35"/>
      <c r="J47" s="35"/>
      <c r="K47" s="36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24" t="n">
        <f aca="false">L47+M47+N47+R47+S47+T47+U47</f>
        <v>0</v>
      </c>
    </row>
    <row r="48" customFormat="false" ht="15.75" hidden="false" customHeight="false" outlineLevel="0" collapsed="false">
      <c r="A48" s="37"/>
      <c r="B48" s="38" t="n">
        <f aca="false">SUM(B22:B47)</f>
        <v>58724919.27</v>
      </c>
      <c r="C48" s="38" t="n">
        <f aca="false">SUM(C22:C47)</f>
        <v>58573163.616</v>
      </c>
      <c r="D48" s="38" t="n">
        <f aca="false">SUM(D22:D47)</f>
        <v>58808414.23</v>
      </c>
      <c r="E48" s="38" t="n">
        <f aca="false">SUM(E22:E47)</f>
        <v>2570895.97</v>
      </c>
      <c r="F48" s="38" t="n">
        <f aca="false">SUM(F22:F47)</f>
        <v>0</v>
      </c>
      <c r="G48" s="38" t="n">
        <f aca="false">SUM(G22:G47)</f>
        <v>52919931.18</v>
      </c>
      <c r="H48" s="38" t="n">
        <f aca="false">SUM(H22:H47)</f>
        <v>2500105.97</v>
      </c>
      <c r="I48" s="38" t="n">
        <f aca="false">SUM(I22:I47)</f>
        <v>0</v>
      </c>
      <c r="J48" s="38" t="n">
        <f aca="false">SUM(J22:J47)</f>
        <v>618608.18</v>
      </c>
      <c r="K48" s="38"/>
      <c r="L48" s="38" t="n">
        <f aca="false">SUM(L22:L47)</f>
        <v>47123703.19</v>
      </c>
      <c r="M48" s="38" t="n">
        <f aca="false">SUM(M22:M47)</f>
        <v>2491325.97</v>
      </c>
      <c r="N48" s="38" t="n">
        <f aca="false">SUM(N22:N47)</f>
        <v>0</v>
      </c>
      <c r="O48" s="38" t="n">
        <f aca="false">SUM(O22:O47)</f>
        <v>0</v>
      </c>
      <c r="P48" s="38" t="n">
        <f aca="false">SUM(P22:P47)</f>
        <v>0</v>
      </c>
      <c r="Q48" s="38" t="n">
        <f aca="false">SUM(Q22:Q47)</f>
        <v>0</v>
      </c>
      <c r="R48" s="38" t="n">
        <f aca="false">SUM(R22:R47)</f>
        <v>1152.27</v>
      </c>
      <c r="S48" s="38" t="n">
        <f aca="false">SUM(S22:S47)</f>
        <v>0</v>
      </c>
      <c r="T48" s="38" t="n">
        <f aca="false">SUM(T22:T47)</f>
        <v>0</v>
      </c>
      <c r="U48" s="38" t="n">
        <f aca="false">SUM(U22:U47)</f>
        <v>0</v>
      </c>
      <c r="V48" s="38" t="n">
        <f aca="false">SUM(V22:V47)</f>
        <v>49616181.43</v>
      </c>
    </row>
    <row r="49" customFormat="false" ht="15" hidden="false" customHeight="false" outlineLevel="0" collapsed="false">
      <c r="A49" s="39"/>
      <c r="B49" s="39"/>
      <c r="C49" s="40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</row>
    <row r="50" customFormat="false" ht="38.25" hidden="false" customHeight="true" outlineLevel="0" collapsed="false">
      <c r="A50" s="41" t="s">
        <v>42</v>
      </c>
      <c r="B50" s="41"/>
      <c r="C50" s="41"/>
      <c r="D50" s="41"/>
      <c r="E50" s="41"/>
      <c r="F50" s="39"/>
      <c r="G50" s="42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</row>
    <row r="51" customFormat="false" ht="15" hidden="false" customHeight="true" outlineLevel="0" collapsed="false">
      <c r="A51" s="43" t="s">
        <v>43</v>
      </c>
      <c r="B51" s="43"/>
      <c r="C51" s="43"/>
      <c r="D51" s="43"/>
      <c r="E51" s="43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</row>
    <row r="52" customFormat="false" ht="15" hidden="false" customHeight="false" outlineLevel="0" collapsed="false">
      <c r="A52" s="43"/>
      <c r="B52" s="43"/>
      <c r="C52" s="43"/>
      <c r="D52" s="43"/>
      <c r="E52" s="43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</row>
    <row r="53" customFormat="false" ht="29.25" hidden="false" customHeight="true" outlineLevel="0" collapsed="false">
      <c r="A53" s="44" t="s">
        <v>44</v>
      </c>
      <c r="B53" s="44"/>
      <c r="C53" s="44"/>
      <c r="D53" s="44"/>
      <c r="E53" s="44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customFormat="false" ht="18.75" hidden="false" customHeight="true" outlineLevel="0" collapsed="false">
      <c r="A54" s="44" t="s">
        <v>45</v>
      </c>
      <c r="B54" s="44"/>
      <c r="C54" s="44"/>
      <c r="D54" s="44"/>
      <c r="E54" s="44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</row>
    <row r="55" customFormat="false" ht="18.75" hidden="false" customHeight="true" outlineLevel="0" collapsed="false">
      <c r="A55" s="44" t="s">
        <v>46</v>
      </c>
      <c r="B55" s="44"/>
      <c r="C55" s="44"/>
      <c r="D55" s="44"/>
      <c r="E55" s="44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</row>
    <row r="56" customFormat="false" ht="18.75" hidden="false" customHeight="true" outlineLevel="0" collapsed="false">
      <c r="A56" s="44" t="s">
        <v>47</v>
      </c>
      <c r="B56" s="44"/>
      <c r="C56" s="44"/>
      <c r="D56" s="44"/>
      <c r="E56" s="44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</row>
    <row r="57" customFormat="false" ht="18.75" hidden="false" customHeight="true" outlineLevel="0" collapsed="false">
      <c r="A57" s="44" t="s">
        <v>48</v>
      </c>
      <c r="B57" s="44"/>
      <c r="C57" s="44"/>
      <c r="D57" s="44"/>
      <c r="E57" s="44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</row>
    <row r="58" customFormat="false" ht="18.75" hidden="false" customHeight="true" outlineLevel="0" collapsed="false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</row>
    <row r="59" customFormat="false" ht="15.75" hidden="false" customHeight="true" outlineLevel="0" collapsed="false">
      <c r="A59" s="41" t="s">
        <v>49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</row>
    <row r="60" customFormat="false" ht="38.25" hidden="false" customHeight="true" outlineLevel="0" collapsed="false">
      <c r="A60" s="43" t="s">
        <v>43</v>
      </c>
      <c r="B60" s="43"/>
      <c r="C60" s="43"/>
      <c r="D60" s="43"/>
      <c r="E60" s="43"/>
      <c r="F60" s="43" t="s">
        <v>50</v>
      </c>
      <c r="G60" s="43" t="s">
        <v>51</v>
      </c>
      <c r="H60" s="43" t="s">
        <v>52</v>
      </c>
      <c r="I60" s="43" t="s">
        <v>53</v>
      </c>
      <c r="J60" s="43" t="s">
        <v>54</v>
      </c>
      <c r="K60" s="43" t="s">
        <v>55</v>
      </c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</row>
    <row r="61" customFormat="false" ht="45.75" hidden="false" customHeight="true" outlineLevel="0" collapsed="false">
      <c r="A61" s="44" t="s">
        <v>56</v>
      </c>
      <c r="B61" s="44"/>
      <c r="C61" s="44"/>
      <c r="D61" s="44"/>
      <c r="E61" s="44"/>
      <c r="F61" s="45" t="n">
        <v>12807.91</v>
      </c>
      <c r="G61" s="46" t="s">
        <v>57</v>
      </c>
      <c r="H61" s="47" t="n">
        <v>201800010008207</v>
      </c>
      <c r="I61" s="48" t="n">
        <v>44927</v>
      </c>
      <c r="J61" s="48" t="n">
        <v>44927</v>
      </c>
      <c r="K61" s="44" t="s">
        <v>58</v>
      </c>
      <c r="L61" s="39"/>
      <c r="M61" s="39"/>
      <c r="N61" s="39"/>
      <c r="O61" s="39"/>
      <c r="P61" s="49"/>
      <c r="Q61" s="39"/>
      <c r="R61" s="39"/>
      <c r="S61" s="39"/>
      <c r="T61" s="39"/>
      <c r="U61" s="39"/>
      <c r="V61" s="39"/>
    </row>
    <row r="62" customFormat="false" ht="45.75" hidden="false" customHeight="true" outlineLevel="0" collapsed="false">
      <c r="A62" s="44" t="s">
        <v>56</v>
      </c>
      <c r="B62" s="44"/>
      <c r="C62" s="44"/>
      <c r="D62" s="44"/>
      <c r="E62" s="44"/>
      <c r="F62" s="45" t="n">
        <v>12904.86</v>
      </c>
      <c r="G62" s="46" t="s">
        <v>57</v>
      </c>
      <c r="H62" s="47" t="n">
        <v>201800010008207</v>
      </c>
      <c r="I62" s="48" t="n">
        <v>44958</v>
      </c>
      <c r="J62" s="48" t="n">
        <v>44958</v>
      </c>
      <c r="K62" s="44" t="s">
        <v>58</v>
      </c>
      <c r="L62" s="39"/>
      <c r="M62" s="39"/>
      <c r="N62" s="39"/>
      <c r="O62" s="39"/>
      <c r="P62" s="49"/>
      <c r="Q62" s="39"/>
      <c r="R62" s="39"/>
      <c r="S62" s="39"/>
      <c r="T62" s="39"/>
      <c r="U62" s="39"/>
      <c r="V62" s="39"/>
    </row>
    <row r="63" customFormat="false" ht="45.75" hidden="false" customHeight="true" outlineLevel="0" collapsed="false">
      <c r="A63" s="44" t="s">
        <v>56</v>
      </c>
      <c r="B63" s="44"/>
      <c r="C63" s="44"/>
      <c r="D63" s="44"/>
      <c r="E63" s="44"/>
      <c r="F63" s="45" t="n">
        <v>13162.69</v>
      </c>
      <c r="G63" s="46" t="s">
        <v>57</v>
      </c>
      <c r="H63" s="47" t="n">
        <v>201800010008207</v>
      </c>
      <c r="I63" s="48" t="n">
        <v>44986</v>
      </c>
      <c r="J63" s="48" t="n">
        <v>44986</v>
      </c>
      <c r="K63" s="44" t="s">
        <v>58</v>
      </c>
      <c r="L63" s="39"/>
      <c r="M63" s="39"/>
      <c r="N63" s="39"/>
      <c r="O63" s="39"/>
      <c r="P63" s="49"/>
      <c r="Q63" s="39"/>
      <c r="R63" s="39"/>
      <c r="S63" s="39"/>
      <c r="T63" s="39"/>
      <c r="U63" s="39"/>
      <c r="V63" s="39"/>
    </row>
    <row r="64" customFormat="false" ht="45.75" hidden="false" customHeight="true" outlineLevel="0" collapsed="false">
      <c r="A64" s="44" t="s">
        <v>56</v>
      </c>
      <c r="B64" s="44"/>
      <c r="C64" s="44"/>
      <c r="D64" s="44"/>
      <c r="E64" s="44"/>
      <c r="F64" s="45" t="n">
        <v>13171.75</v>
      </c>
      <c r="G64" s="46" t="s">
        <v>57</v>
      </c>
      <c r="H64" s="47" t="n">
        <v>201800010008207</v>
      </c>
      <c r="I64" s="48" t="n">
        <v>45017</v>
      </c>
      <c r="J64" s="48" t="n">
        <v>45017</v>
      </c>
      <c r="K64" s="44" t="s">
        <v>58</v>
      </c>
      <c r="L64" s="39"/>
      <c r="M64" s="39"/>
      <c r="N64" s="39"/>
      <c r="O64" s="39"/>
      <c r="P64" s="49"/>
      <c r="Q64" s="39"/>
      <c r="R64" s="39"/>
      <c r="S64" s="39"/>
      <c r="T64" s="39"/>
      <c r="U64" s="39"/>
      <c r="V64" s="39"/>
    </row>
    <row r="65" customFormat="false" ht="45.75" hidden="false" customHeight="true" outlineLevel="0" collapsed="false">
      <c r="A65" s="44" t="s">
        <v>56</v>
      </c>
      <c r="B65" s="44"/>
      <c r="C65" s="44"/>
      <c r="D65" s="44"/>
      <c r="E65" s="44"/>
      <c r="F65" s="45" t="n">
        <v>13386.78</v>
      </c>
      <c r="G65" s="46" t="s">
        <v>57</v>
      </c>
      <c r="H65" s="47" t="n">
        <v>201800010008207</v>
      </c>
      <c r="I65" s="48" t="n">
        <v>45047</v>
      </c>
      <c r="J65" s="48" t="n">
        <v>45047</v>
      </c>
      <c r="K65" s="44" t="s">
        <v>58</v>
      </c>
      <c r="L65" s="39"/>
      <c r="M65" s="39"/>
      <c r="N65" s="39"/>
      <c r="O65" s="39"/>
      <c r="P65" s="49"/>
      <c r="Q65" s="39"/>
      <c r="R65" s="39"/>
      <c r="S65" s="39"/>
      <c r="T65" s="39"/>
      <c r="U65" s="39"/>
      <c r="V65" s="39"/>
    </row>
    <row r="66" customFormat="false" ht="45.75" hidden="false" customHeight="true" outlineLevel="0" collapsed="false">
      <c r="A66" s="44" t="s">
        <v>56</v>
      </c>
      <c r="B66" s="44"/>
      <c r="C66" s="44"/>
      <c r="D66" s="44"/>
      <c r="E66" s="44"/>
      <c r="F66" s="45" t="n">
        <v>14575.91</v>
      </c>
      <c r="G66" s="46" t="s">
        <v>57</v>
      </c>
      <c r="H66" s="47" t="n">
        <v>201800010008207</v>
      </c>
      <c r="I66" s="48" t="n">
        <v>45078</v>
      </c>
      <c r="J66" s="48" t="n">
        <v>45078</v>
      </c>
      <c r="K66" s="44" t="s">
        <v>58</v>
      </c>
      <c r="L66" s="39"/>
      <c r="M66" s="39"/>
      <c r="N66" s="39"/>
      <c r="O66" s="39"/>
      <c r="P66" s="49"/>
      <c r="Q66" s="39"/>
      <c r="R66" s="39"/>
      <c r="S66" s="39"/>
      <c r="T66" s="39"/>
      <c r="U66" s="39"/>
      <c r="V66" s="39"/>
    </row>
    <row r="67" customFormat="false" ht="45.75" hidden="false" customHeight="true" outlineLevel="0" collapsed="false">
      <c r="A67" s="44" t="s">
        <v>56</v>
      </c>
      <c r="B67" s="44"/>
      <c r="C67" s="44"/>
      <c r="D67" s="44"/>
      <c r="E67" s="44"/>
      <c r="F67" s="45" t="n">
        <v>17132.35</v>
      </c>
      <c r="G67" s="46" t="s">
        <v>57</v>
      </c>
      <c r="H67" s="47" t="n">
        <v>201800010008207</v>
      </c>
      <c r="I67" s="48" t="n">
        <v>45108</v>
      </c>
      <c r="J67" s="48" t="n">
        <v>45108</v>
      </c>
      <c r="K67" s="44" t="s">
        <v>58</v>
      </c>
      <c r="L67" s="39"/>
      <c r="M67" s="39"/>
      <c r="N67" s="39"/>
      <c r="O67" s="39"/>
      <c r="P67" s="49"/>
      <c r="Q67" s="39"/>
      <c r="R67" s="39"/>
      <c r="S67" s="39"/>
      <c r="T67" s="39"/>
      <c r="U67" s="39"/>
      <c r="V67" s="39"/>
    </row>
    <row r="68" customFormat="false" ht="45.75" hidden="false" customHeight="true" outlineLevel="0" collapsed="false">
      <c r="A68" s="44" t="s">
        <v>56</v>
      </c>
      <c r="B68" s="44"/>
      <c r="C68" s="44"/>
      <c r="D68" s="44"/>
      <c r="E68" s="44"/>
      <c r="F68" s="45" t="n">
        <v>13420.43</v>
      </c>
      <c r="G68" s="46" t="s">
        <v>57</v>
      </c>
      <c r="H68" s="47" t="n">
        <v>201800010008207</v>
      </c>
      <c r="I68" s="48" t="n">
        <v>45139</v>
      </c>
      <c r="J68" s="48" t="n">
        <v>45139</v>
      </c>
      <c r="K68" s="44" t="s">
        <v>58</v>
      </c>
      <c r="L68" s="39"/>
      <c r="M68" s="39"/>
      <c r="N68" s="39"/>
      <c r="O68" s="39"/>
      <c r="P68" s="49"/>
      <c r="Q68" s="39"/>
      <c r="R68" s="39"/>
      <c r="S68" s="39"/>
      <c r="T68" s="39"/>
      <c r="U68" s="39"/>
      <c r="V68" s="39"/>
    </row>
    <row r="69" customFormat="false" ht="45.75" hidden="false" customHeight="true" outlineLevel="0" collapsed="false">
      <c r="A69" s="44" t="s">
        <v>56</v>
      </c>
      <c r="B69" s="44"/>
      <c r="C69" s="44"/>
      <c r="D69" s="44"/>
      <c r="E69" s="44"/>
      <c r="F69" s="45" t="n">
        <v>13412.43</v>
      </c>
      <c r="G69" s="46" t="s">
        <v>57</v>
      </c>
      <c r="H69" s="47" t="n">
        <v>201800010008207</v>
      </c>
      <c r="I69" s="48" t="n">
        <v>45171</v>
      </c>
      <c r="J69" s="48" t="n">
        <v>45171</v>
      </c>
      <c r="K69" s="44" t="s">
        <v>58</v>
      </c>
      <c r="L69" s="39"/>
      <c r="M69" s="39"/>
      <c r="N69" s="39"/>
      <c r="O69" s="39"/>
      <c r="P69" s="49"/>
      <c r="Q69" s="39"/>
      <c r="R69" s="39"/>
      <c r="S69" s="39"/>
      <c r="T69" s="39"/>
      <c r="U69" s="39"/>
      <c r="V69" s="39"/>
    </row>
    <row r="70" customFormat="false" ht="45.75" hidden="false" customHeight="true" outlineLevel="0" collapsed="false">
      <c r="A70" s="44" t="s">
        <v>59</v>
      </c>
      <c r="B70" s="44"/>
      <c r="C70" s="44"/>
      <c r="D70" s="44"/>
      <c r="E70" s="44"/>
      <c r="F70" s="45" t="n">
        <v>20000</v>
      </c>
      <c r="G70" s="46" t="s">
        <v>57</v>
      </c>
      <c r="H70" s="47"/>
      <c r="I70" s="48" t="n">
        <v>45201</v>
      </c>
      <c r="J70" s="48" t="n">
        <v>45202</v>
      </c>
      <c r="K70" s="44"/>
      <c r="L70" s="39"/>
      <c r="M70" s="39"/>
      <c r="N70" s="39"/>
      <c r="O70" s="39"/>
      <c r="P70" s="49"/>
      <c r="Q70" s="39"/>
      <c r="R70" s="39"/>
      <c r="S70" s="39"/>
      <c r="T70" s="39"/>
      <c r="U70" s="39"/>
      <c r="V70" s="39"/>
    </row>
    <row r="71" customFormat="false" ht="45.75" hidden="false" customHeight="true" outlineLevel="0" collapsed="false">
      <c r="A71" s="44" t="s">
        <v>60</v>
      </c>
      <c r="B71" s="44"/>
      <c r="C71" s="44"/>
      <c r="D71" s="44"/>
      <c r="E71" s="44"/>
      <c r="F71" s="45" t="n">
        <v>29891.59</v>
      </c>
      <c r="G71" s="46" t="s">
        <v>61</v>
      </c>
      <c r="H71" s="47" t="n">
        <v>201800010008207</v>
      </c>
      <c r="I71" s="48" t="n">
        <v>44896</v>
      </c>
      <c r="J71" s="48" t="n">
        <v>44927</v>
      </c>
      <c r="K71" s="44" t="s">
        <v>58</v>
      </c>
      <c r="L71" s="39"/>
      <c r="M71" s="39"/>
      <c r="N71" s="39"/>
      <c r="O71" s="39"/>
      <c r="P71" s="49"/>
      <c r="Q71" s="39"/>
      <c r="R71" s="39"/>
      <c r="S71" s="39"/>
      <c r="T71" s="39"/>
      <c r="U71" s="39"/>
      <c r="V71" s="39"/>
    </row>
    <row r="72" customFormat="false" ht="45.75" hidden="false" customHeight="true" outlineLevel="0" collapsed="false">
      <c r="A72" s="44" t="s">
        <v>60</v>
      </c>
      <c r="B72" s="44"/>
      <c r="C72" s="44"/>
      <c r="D72" s="44"/>
      <c r="E72" s="44"/>
      <c r="F72" s="45" t="n">
        <v>48423.97</v>
      </c>
      <c r="G72" s="46" t="s">
        <v>61</v>
      </c>
      <c r="H72" s="47" t="n">
        <v>201800010008207</v>
      </c>
      <c r="I72" s="48" t="n">
        <v>44927</v>
      </c>
      <c r="J72" s="48" t="n">
        <v>44958</v>
      </c>
      <c r="K72" s="44" t="s">
        <v>58</v>
      </c>
      <c r="L72" s="39"/>
      <c r="M72" s="39"/>
      <c r="N72" s="39"/>
      <c r="O72" s="39"/>
      <c r="P72" s="49"/>
      <c r="Q72" s="39"/>
      <c r="R72" s="39"/>
      <c r="S72" s="39"/>
      <c r="T72" s="39"/>
      <c r="U72" s="39"/>
      <c r="V72" s="39"/>
    </row>
    <row r="73" customFormat="false" ht="45.75" hidden="false" customHeight="true" outlineLevel="0" collapsed="false">
      <c r="A73" s="44" t="s">
        <v>60</v>
      </c>
      <c r="B73" s="44"/>
      <c r="C73" s="44"/>
      <c r="D73" s="44"/>
      <c r="E73" s="44"/>
      <c r="F73" s="45" t="n">
        <v>28771.76</v>
      </c>
      <c r="G73" s="46" t="s">
        <v>61</v>
      </c>
      <c r="H73" s="47" t="n">
        <v>201800010008207</v>
      </c>
      <c r="I73" s="48" t="n">
        <v>44958</v>
      </c>
      <c r="J73" s="48" t="n">
        <v>44958</v>
      </c>
      <c r="K73" s="44" t="s">
        <v>58</v>
      </c>
      <c r="L73" s="39"/>
      <c r="M73" s="39"/>
      <c r="N73" s="39"/>
      <c r="O73" s="39"/>
      <c r="P73" s="49"/>
      <c r="Q73" s="39"/>
      <c r="R73" s="39"/>
      <c r="S73" s="39"/>
      <c r="T73" s="39"/>
      <c r="U73" s="39"/>
      <c r="V73" s="39"/>
    </row>
    <row r="74" customFormat="false" ht="45.75" hidden="false" customHeight="true" outlineLevel="0" collapsed="false">
      <c r="A74" s="44" t="s">
        <v>60</v>
      </c>
      <c r="B74" s="44"/>
      <c r="C74" s="44"/>
      <c r="D74" s="44"/>
      <c r="E74" s="44"/>
      <c r="F74" s="45" t="n">
        <v>29576.56</v>
      </c>
      <c r="G74" s="46" t="s">
        <v>61</v>
      </c>
      <c r="H74" s="47" t="n">
        <v>201800010008207</v>
      </c>
      <c r="I74" s="48" t="n">
        <v>44986</v>
      </c>
      <c r="J74" s="48" t="n">
        <v>44986</v>
      </c>
      <c r="K74" s="44" t="s">
        <v>58</v>
      </c>
      <c r="L74" s="39"/>
      <c r="M74" s="39"/>
      <c r="N74" s="39"/>
      <c r="O74" s="39"/>
      <c r="P74" s="49"/>
      <c r="Q74" s="39"/>
      <c r="R74" s="39"/>
      <c r="S74" s="39"/>
      <c r="T74" s="39"/>
      <c r="U74" s="39"/>
      <c r="V74" s="39"/>
    </row>
    <row r="75" customFormat="false" ht="45.75" hidden="false" customHeight="true" outlineLevel="0" collapsed="false">
      <c r="A75" s="44" t="s">
        <v>60</v>
      </c>
      <c r="B75" s="44"/>
      <c r="C75" s="44"/>
      <c r="D75" s="44"/>
      <c r="E75" s="44"/>
      <c r="F75" s="45" t="n">
        <v>29872.62</v>
      </c>
      <c r="G75" s="46" t="s">
        <v>61</v>
      </c>
      <c r="H75" s="47" t="n">
        <v>201800010008207</v>
      </c>
      <c r="I75" s="48" t="n">
        <v>45017</v>
      </c>
      <c r="J75" s="48" t="n">
        <v>45017</v>
      </c>
      <c r="K75" s="44" t="s">
        <v>58</v>
      </c>
      <c r="L75" s="39"/>
      <c r="M75" s="39"/>
      <c r="N75" s="39"/>
      <c r="O75" s="39"/>
      <c r="P75" s="49"/>
      <c r="Q75" s="39"/>
      <c r="R75" s="39"/>
      <c r="S75" s="39"/>
      <c r="T75" s="39"/>
      <c r="U75" s="39"/>
      <c r="V75" s="39"/>
    </row>
    <row r="76" customFormat="false" ht="45.75" hidden="false" customHeight="true" outlineLevel="0" collapsed="false">
      <c r="A76" s="44" t="s">
        <v>60</v>
      </c>
      <c r="B76" s="44"/>
      <c r="C76" s="44"/>
      <c r="D76" s="44"/>
      <c r="E76" s="44"/>
      <c r="F76" s="45" t="n">
        <v>27924.42</v>
      </c>
      <c r="G76" s="46" t="s">
        <v>61</v>
      </c>
      <c r="H76" s="47" t="n">
        <v>201800010008207</v>
      </c>
      <c r="I76" s="48" t="n">
        <v>45047</v>
      </c>
      <c r="J76" s="48" t="n">
        <v>45047</v>
      </c>
      <c r="K76" s="44" t="s">
        <v>58</v>
      </c>
      <c r="L76" s="39"/>
      <c r="M76" s="39"/>
      <c r="N76" s="39"/>
      <c r="O76" s="39"/>
      <c r="P76" s="49"/>
      <c r="Q76" s="39"/>
      <c r="R76" s="39"/>
      <c r="S76" s="39"/>
      <c r="T76" s="39"/>
      <c r="U76" s="39"/>
      <c r="V76" s="39"/>
    </row>
    <row r="77" customFormat="false" ht="45.75" hidden="false" customHeight="true" outlineLevel="0" collapsed="false">
      <c r="A77" s="44" t="s">
        <v>60</v>
      </c>
      <c r="B77" s="44"/>
      <c r="C77" s="44"/>
      <c r="D77" s="44"/>
      <c r="E77" s="44"/>
      <c r="F77" s="45" t="n">
        <v>25851.88</v>
      </c>
      <c r="G77" s="46" t="s">
        <v>61</v>
      </c>
      <c r="H77" s="47" t="n">
        <v>201800010008207</v>
      </c>
      <c r="I77" s="48" t="n">
        <v>45078</v>
      </c>
      <c r="J77" s="48" t="n">
        <v>45078</v>
      </c>
      <c r="K77" s="44" t="s">
        <v>58</v>
      </c>
      <c r="L77" s="39"/>
      <c r="M77" s="39"/>
      <c r="N77" s="39"/>
      <c r="O77" s="39"/>
      <c r="P77" s="49"/>
      <c r="Q77" s="39"/>
      <c r="R77" s="39"/>
      <c r="S77" s="39"/>
      <c r="T77" s="39"/>
      <c r="U77" s="39"/>
      <c r="V77" s="39"/>
    </row>
    <row r="78" customFormat="false" ht="25.5" hidden="false" customHeight="true" outlineLevel="0" collapsed="false">
      <c r="A78" s="44" t="s">
        <v>60</v>
      </c>
      <c r="B78" s="44"/>
      <c r="C78" s="44"/>
      <c r="D78" s="44"/>
      <c r="E78" s="44"/>
      <c r="F78" s="45" t="n">
        <v>23729.31</v>
      </c>
      <c r="G78" s="46" t="s">
        <v>61</v>
      </c>
      <c r="H78" s="47" t="n">
        <v>201800010008207</v>
      </c>
      <c r="I78" s="48" t="n">
        <v>45108</v>
      </c>
      <c r="J78" s="48" t="n">
        <v>45108</v>
      </c>
      <c r="K78" s="44" t="s">
        <v>58</v>
      </c>
      <c r="L78" s="39"/>
      <c r="M78" s="39"/>
      <c r="N78" s="39"/>
      <c r="O78" s="39"/>
      <c r="P78" s="49"/>
      <c r="Q78" s="39"/>
      <c r="R78" s="39"/>
      <c r="S78" s="39"/>
      <c r="T78" s="39"/>
      <c r="U78" s="39"/>
      <c r="V78" s="39"/>
    </row>
    <row r="79" customFormat="false" ht="25.5" hidden="false" customHeight="true" outlineLevel="0" collapsed="false">
      <c r="A79" s="44" t="s">
        <v>60</v>
      </c>
      <c r="B79" s="44"/>
      <c r="C79" s="44"/>
      <c r="D79" s="44"/>
      <c r="E79" s="44"/>
      <c r="F79" s="45" t="n">
        <v>24467.6</v>
      </c>
      <c r="G79" s="46" t="s">
        <v>61</v>
      </c>
      <c r="H79" s="47" t="n">
        <v>201800010008207</v>
      </c>
      <c r="I79" s="48" t="n">
        <v>45139</v>
      </c>
      <c r="J79" s="48" t="n">
        <v>45139</v>
      </c>
      <c r="K79" s="44" t="s">
        <v>58</v>
      </c>
      <c r="L79" s="39"/>
      <c r="M79" s="39"/>
      <c r="N79" s="39"/>
      <c r="O79" s="39"/>
      <c r="P79" s="49"/>
      <c r="Q79" s="39"/>
      <c r="R79" s="39"/>
      <c r="S79" s="39"/>
      <c r="T79" s="39"/>
      <c r="U79" s="39"/>
      <c r="V79" s="39"/>
    </row>
    <row r="80" customFormat="false" ht="25.5" hidden="false" customHeight="true" outlineLevel="0" collapsed="false">
      <c r="A80" s="44" t="s">
        <v>60</v>
      </c>
      <c r="B80" s="44"/>
      <c r="C80" s="44"/>
      <c r="D80" s="44"/>
      <c r="E80" s="44"/>
      <c r="F80" s="45" t="n">
        <v>26729.86</v>
      </c>
      <c r="G80" s="46" t="s">
        <v>61</v>
      </c>
      <c r="H80" s="47" t="n">
        <v>201800010008207</v>
      </c>
      <c r="I80" s="48" t="n">
        <v>45171</v>
      </c>
      <c r="J80" s="48" t="n">
        <v>45171</v>
      </c>
      <c r="K80" s="44" t="s">
        <v>58</v>
      </c>
      <c r="L80" s="39"/>
      <c r="M80" s="39"/>
      <c r="N80" s="39"/>
      <c r="O80" s="39"/>
      <c r="P80" s="49"/>
      <c r="Q80" s="39"/>
      <c r="R80" s="39"/>
      <c r="S80" s="39"/>
      <c r="T80" s="39"/>
      <c r="U80" s="39"/>
      <c r="V80" s="39"/>
    </row>
    <row r="81" customFormat="false" ht="25.5" hidden="false" customHeight="true" outlineLevel="0" collapsed="false">
      <c r="A81" s="44" t="s">
        <v>62</v>
      </c>
      <c r="B81" s="44"/>
      <c r="C81" s="44"/>
      <c r="D81" s="44"/>
      <c r="E81" s="44"/>
      <c r="F81" s="45" t="n">
        <v>50000</v>
      </c>
      <c r="G81" s="46" t="s">
        <v>61</v>
      </c>
      <c r="H81" s="47"/>
      <c r="I81" s="48" t="n">
        <v>45201</v>
      </c>
      <c r="J81" s="48" t="n">
        <v>45202</v>
      </c>
      <c r="K81" s="44"/>
      <c r="L81" s="39"/>
      <c r="M81" s="39"/>
      <c r="N81" s="39"/>
      <c r="O81" s="39"/>
      <c r="P81" s="49"/>
      <c r="Q81" s="39"/>
      <c r="R81" s="39"/>
      <c r="S81" s="39"/>
      <c r="T81" s="39"/>
      <c r="U81" s="39"/>
      <c r="V81" s="39"/>
    </row>
    <row r="82" customFormat="false" ht="25.5" hidden="false" customHeight="true" outlineLevel="0" collapsed="false">
      <c r="A82" s="44" t="s">
        <v>63</v>
      </c>
      <c r="B82" s="44"/>
      <c r="C82" s="44"/>
      <c r="D82" s="44"/>
      <c r="E82" s="44"/>
      <c r="F82" s="45"/>
      <c r="G82" s="46"/>
      <c r="H82" s="46"/>
      <c r="I82" s="48"/>
      <c r="J82" s="48"/>
      <c r="K82" s="44"/>
      <c r="L82" s="39"/>
      <c r="M82" s="39"/>
      <c r="N82" s="39"/>
      <c r="O82" s="39"/>
      <c r="P82" s="49"/>
      <c r="Q82" s="39"/>
      <c r="R82" s="39"/>
      <c r="S82" s="39"/>
      <c r="T82" s="39"/>
      <c r="U82" s="39"/>
      <c r="V82" s="39"/>
    </row>
    <row r="83" customFormat="false" ht="38.25" hidden="false" customHeight="true" outlineLevel="0" collapsed="false">
      <c r="A83" s="44" t="s">
        <v>64</v>
      </c>
      <c r="B83" s="44"/>
      <c r="C83" s="44"/>
      <c r="D83" s="44"/>
      <c r="E83" s="44"/>
      <c r="F83" s="50" t="n">
        <v>85510.16</v>
      </c>
      <c r="G83" s="46" t="s">
        <v>61</v>
      </c>
      <c r="H83" s="47" t="n">
        <v>202100010054718</v>
      </c>
      <c r="I83" s="48" t="s">
        <v>65</v>
      </c>
      <c r="J83" s="48" t="n">
        <v>45139</v>
      </c>
      <c r="K83" s="51" t="s">
        <v>66</v>
      </c>
      <c r="L83" s="39"/>
      <c r="M83" s="39"/>
      <c r="N83" s="39"/>
      <c r="O83" s="39"/>
      <c r="P83" s="49"/>
      <c r="Q83" s="39"/>
      <c r="R83" s="39"/>
      <c r="S83" s="39"/>
      <c r="T83" s="39"/>
      <c r="U83" s="39"/>
      <c r="V83" s="39"/>
    </row>
    <row r="84" customFormat="false" ht="51" hidden="false" customHeight="true" outlineLevel="0" collapsed="false">
      <c r="A84" s="44" t="s">
        <v>64</v>
      </c>
      <c r="B84" s="44"/>
      <c r="C84" s="44"/>
      <c r="D84" s="44"/>
      <c r="E84" s="44"/>
      <c r="F84" s="50" t="n">
        <v>43883.34</v>
      </c>
      <c r="G84" s="46" t="s">
        <v>61</v>
      </c>
      <c r="H84" s="47" t="n">
        <v>202300010019796</v>
      </c>
      <c r="I84" s="48" t="s">
        <v>67</v>
      </c>
      <c r="J84" s="48" t="n">
        <v>45139</v>
      </c>
      <c r="K84" s="51" t="s">
        <v>66</v>
      </c>
      <c r="L84" s="39"/>
      <c r="M84" s="39"/>
      <c r="N84" s="39"/>
      <c r="O84" s="39"/>
      <c r="P84" s="49"/>
      <c r="Q84" s="39"/>
      <c r="R84" s="39"/>
      <c r="S84" s="39"/>
      <c r="T84" s="39"/>
      <c r="U84" s="39"/>
      <c r="V84" s="39"/>
    </row>
    <row r="85" customFormat="false" ht="15.75" hidden="false" customHeight="true" outlineLevel="0" collapsed="false">
      <c r="A85" s="44" t="s">
        <v>68</v>
      </c>
      <c r="B85" s="44"/>
      <c r="C85" s="44"/>
      <c r="D85" s="44"/>
      <c r="E85" s="44"/>
      <c r="F85" s="50"/>
      <c r="G85" s="52"/>
      <c r="H85" s="52"/>
      <c r="I85" s="53"/>
      <c r="J85" s="53"/>
      <c r="K85" s="44"/>
      <c r="L85" s="39"/>
      <c r="M85" s="39"/>
      <c r="N85" s="39"/>
      <c r="O85" s="39"/>
      <c r="P85" s="49"/>
      <c r="Q85" s="39"/>
      <c r="R85" s="39"/>
      <c r="S85" s="39"/>
      <c r="T85" s="39"/>
      <c r="U85" s="39"/>
      <c r="V85" s="39"/>
    </row>
    <row r="86" customFormat="false" ht="15.75" hidden="false" customHeight="true" outlineLevel="0" collapsed="false">
      <c r="A86" s="44" t="s">
        <v>69</v>
      </c>
      <c r="B86" s="44"/>
      <c r="C86" s="44"/>
      <c r="D86" s="44"/>
      <c r="E86" s="44"/>
      <c r="F86" s="45"/>
      <c r="G86" s="46"/>
      <c r="H86" s="46"/>
      <c r="I86" s="48"/>
      <c r="J86" s="48"/>
      <c r="K86" s="44"/>
      <c r="L86" s="39"/>
      <c r="M86" s="39"/>
      <c r="N86" s="39"/>
      <c r="O86" s="39"/>
      <c r="P86" s="49"/>
      <c r="Q86" s="39"/>
      <c r="R86" s="39"/>
      <c r="S86" s="39"/>
      <c r="T86" s="39"/>
      <c r="U86" s="39"/>
      <c r="V86" s="39"/>
    </row>
    <row r="87" customFormat="false" ht="15.75" hidden="false" customHeight="true" outlineLevel="0" collapsed="false">
      <c r="A87" s="54" t="s">
        <v>70</v>
      </c>
      <c r="B87" s="54"/>
      <c r="C87" s="54"/>
      <c r="D87" s="54"/>
      <c r="E87" s="54"/>
      <c r="F87" s="55" t="n">
        <f aca="false">SUM(F61:F86)</f>
        <v>618608.18</v>
      </c>
      <c r="G87" s="56"/>
      <c r="H87" s="56"/>
      <c r="I87" s="56"/>
      <c r="J87" s="56"/>
      <c r="K87" s="56"/>
      <c r="L87" s="39"/>
      <c r="M87" s="39"/>
      <c r="N87" s="39"/>
      <c r="O87" s="39"/>
      <c r="P87" s="49"/>
      <c r="Q87" s="39"/>
      <c r="R87" s="39"/>
      <c r="S87" s="39"/>
      <c r="T87" s="39"/>
      <c r="U87" s="39"/>
      <c r="V87" s="39"/>
    </row>
    <row r="88" customFormat="false" ht="15.75" hidden="false" customHeight="true" outlineLevel="0" collapsed="false">
      <c r="A88" s="57" t="s">
        <v>71</v>
      </c>
      <c r="B88" s="57"/>
      <c r="C88" s="57"/>
      <c r="D88" s="57"/>
      <c r="E88" s="57"/>
      <c r="F88" s="57"/>
      <c r="G88" s="57"/>
      <c r="H88" s="57"/>
      <c r="I88" s="49"/>
      <c r="J88" s="49"/>
      <c r="K88" s="49"/>
      <c r="L88" s="39"/>
      <c r="M88" s="39"/>
      <c r="N88" s="39"/>
      <c r="O88" s="39"/>
      <c r="P88" s="49"/>
      <c r="Q88" s="39"/>
      <c r="R88" s="39"/>
      <c r="S88" s="39"/>
      <c r="T88" s="39"/>
      <c r="U88" s="39"/>
      <c r="V88" s="39"/>
    </row>
    <row r="89" customFormat="false" ht="15.75" hidden="false" customHeight="false" outlineLevel="0" collapsed="false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39"/>
      <c r="Q89" s="39"/>
      <c r="R89" s="39"/>
      <c r="S89" s="39"/>
      <c r="T89" s="39"/>
      <c r="U89" s="39"/>
      <c r="V89" s="39"/>
    </row>
    <row r="90" customFormat="false" ht="15.75" hidden="false" customHeight="true" outlineLevel="0" collapsed="false">
      <c r="A90" s="59" t="s">
        <v>72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49"/>
      <c r="M90" s="49"/>
      <c r="N90" s="49"/>
      <c r="O90" s="49"/>
      <c r="P90" s="39"/>
      <c r="Q90" s="39"/>
      <c r="R90" s="39"/>
      <c r="S90" s="39"/>
      <c r="T90" s="39"/>
      <c r="U90" s="39"/>
      <c r="V90" s="39"/>
    </row>
    <row r="91" customFormat="false" ht="15" hidden="false" customHeight="false" outlineLevel="0" collapsed="false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49"/>
      <c r="M91" s="49"/>
      <c r="N91" s="49"/>
      <c r="O91" s="49"/>
      <c r="P91" s="39"/>
      <c r="Q91" s="39"/>
      <c r="R91" s="39"/>
      <c r="S91" s="39"/>
      <c r="T91" s="39"/>
      <c r="U91" s="39"/>
      <c r="V91" s="39"/>
    </row>
    <row r="92" customFormat="false" ht="15" hidden="false" customHeight="false" outlineLevel="0" collapsed="false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49"/>
      <c r="M92" s="49"/>
      <c r="N92" s="49"/>
      <c r="O92" s="49"/>
      <c r="P92" s="39"/>
      <c r="Q92" s="39"/>
      <c r="R92" s="39"/>
      <c r="S92" s="39"/>
      <c r="T92" s="39"/>
      <c r="U92" s="39"/>
      <c r="V92" s="39"/>
    </row>
    <row r="93" customFormat="false" ht="15.75" hidden="false" customHeight="false" outlineLevel="0" collapsed="false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49"/>
      <c r="M93" s="49"/>
      <c r="N93" s="49"/>
      <c r="O93" s="49"/>
      <c r="P93" s="39"/>
      <c r="Q93" s="39"/>
      <c r="R93" s="39"/>
      <c r="S93" s="39"/>
      <c r="T93" s="39"/>
      <c r="U93" s="39"/>
      <c r="V93" s="39"/>
    </row>
    <row r="94" customFormat="false" ht="15" hidden="false" customHeight="false" outlineLevel="0" collapsed="false">
      <c r="A94" s="39"/>
      <c r="B94" s="39"/>
      <c r="C94" s="40"/>
      <c r="D94" s="39"/>
      <c r="E94" s="39"/>
      <c r="F94" s="39"/>
      <c r="G94" s="39"/>
      <c r="H94" s="39"/>
      <c r="I94" s="39"/>
      <c r="J94" s="39"/>
      <c r="K94" s="39"/>
      <c r="L94" s="49"/>
      <c r="M94" s="49"/>
      <c r="N94" s="49"/>
      <c r="O94" s="49"/>
      <c r="P94" s="39"/>
      <c r="Q94" s="39"/>
      <c r="R94" s="39"/>
      <c r="S94" s="39"/>
      <c r="T94" s="39"/>
      <c r="U94" s="39"/>
      <c r="V94" s="39"/>
    </row>
    <row r="95" customFormat="false" ht="15" hidden="false" customHeight="true" outlineLevel="0" collapsed="false">
      <c r="A95" s="57" t="s">
        <v>73</v>
      </c>
      <c r="B95" s="57"/>
      <c r="C95" s="57"/>
      <c r="D95" s="57"/>
      <c r="E95" s="57"/>
      <c r="F95" s="57"/>
      <c r="G95" s="57"/>
      <c r="H95" s="57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</row>
    <row r="96" customFormat="false" ht="15" hidden="false" customHeight="false" outlineLevel="0" collapsed="false">
      <c r="A96" s="60"/>
      <c r="B96" s="60"/>
      <c r="C96" s="61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</row>
    <row r="97" customFormat="false" ht="15" hidden="false" customHeight="false" outlineLevel="0" collapsed="false">
      <c r="A97" s="60"/>
      <c r="B97" s="60"/>
      <c r="C97" s="61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</row>
    <row r="98" customFormat="false" ht="15" hidden="false" customHeight="false" outlineLevel="0" collapsed="false">
      <c r="A98" s="60"/>
      <c r="B98" s="60"/>
      <c r="C98" s="61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</row>
    <row r="99" customFormat="false" ht="15" hidden="false" customHeight="true" outlineLevel="0" collapsed="false">
      <c r="A99" s="60"/>
      <c r="B99" s="60"/>
      <c r="C99" s="61"/>
      <c r="D99" s="62" t="s">
        <v>74</v>
      </c>
      <c r="E99" s="62"/>
      <c r="F99" s="62"/>
      <c r="I99" s="63" t="s">
        <v>75</v>
      </c>
      <c r="J99" s="63"/>
      <c r="K99" s="63"/>
      <c r="L99" s="63"/>
      <c r="M99" s="60"/>
      <c r="N99" s="60"/>
      <c r="O99" s="60"/>
      <c r="P99" s="60"/>
      <c r="Q99" s="60"/>
      <c r="R99" s="60"/>
      <c r="S99" s="60"/>
      <c r="T99" s="60"/>
      <c r="U99" s="60"/>
      <c r="V99" s="60"/>
    </row>
    <row r="100" customFormat="false" ht="33" hidden="false" customHeight="true" outlineLevel="0" collapsed="false">
      <c r="A100" s="60"/>
      <c r="B100" s="60"/>
      <c r="C100" s="61"/>
      <c r="D100" s="62" t="s">
        <v>76</v>
      </c>
      <c r="E100" s="62"/>
      <c r="F100" s="62"/>
      <c r="I100" s="63" t="s">
        <v>77</v>
      </c>
      <c r="J100" s="63"/>
      <c r="K100" s="63"/>
      <c r="L100" s="63"/>
      <c r="M100" s="60"/>
      <c r="N100" s="60"/>
      <c r="O100" s="60"/>
      <c r="P100" s="60"/>
      <c r="Q100" s="60"/>
      <c r="R100" s="60"/>
      <c r="S100" s="60"/>
      <c r="T100" s="60"/>
      <c r="U100" s="60"/>
      <c r="V100" s="60"/>
    </row>
    <row r="101" customFormat="false" ht="15" hidden="false" customHeight="false" outlineLevel="0" collapsed="false">
      <c r="A101" s="60"/>
      <c r="B101" s="60"/>
      <c r="C101" s="61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</row>
    <row r="102" customFormat="false" ht="15" hidden="false" customHeight="false" outlineLevel="0" collapsed="false">
      <c r="A102" s="60"/>
      <c r="B102" s="60"/>
      <c r="C102" s="61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</row>
    <row r="103" customFormat="false" ht="15" hidden="false" customHeight="false" outlineLevel="0" collapsed="false">
      <c r="A103" s="60"/>
      <c r="B103" s="60"/>
      <c r="C103" s="61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</row>
    <row r="104" customFormat="false" ht="15" hidden="false" customHeight="false" outlineLevel="0" collapsed="false">
      <c r="A104" s="60"/>
      <c r="B104" s="60"/>
      <c r="C104" s="61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</row>
    <row r="105" customFormat="false" ht="15" hidden="false" customHeight="false" outlineLevel="0" collapsed="false">
      <c r="A105" s="60"/>
      <c r="B105" s="60"/>
      <c r="C105" s="61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</row>
    <row r="106" customFormat="false" ht="15" hidden="false" customHeight="false" outlineLevel="0" collapsed="false">
      <c r="A106" s="60"/>
      <c r="B106" s="60"/>
      <c r="C106" s="61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</row>
    <row r="107" customFormat="false" ht="15" hidden="false" customHeight="false" outlineLevel="0" collapsed="false">
      <c r="A107" s="60"/>
      <c r="B107" s="60"/>
      <c r="C107" s="61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</row>
    <row r="108" customFormat="false" ht="15" hidden="false" customHeight="false" outlineLevel="0" collapsed="false">
      <c r="A108" s="60"/>
      <c r="B108" s="60"/>
      <c r="C108" s="61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</row>
    <row r="109" customFormat="false" ht="15" hidden="false" customHeight="false" outlineLevel="0" collapsed="false">
      <c r="A109" s="60"/>
      <c r="B109" s="60"/>
      <c r="C109" s="61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</row>
    <row r="110" customFormat="false" ht="15" hidden="false" customHeight="false" outlineLevel="0" collapsed="false">
      <c r="A110" s="60"/>
      <c r="B110" s="60"/>
      <c r="C110" s="61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</row>
    <row r="111" customFormat="false" ht="15" hidden="false" customHeight="false" outlineLevel="0" collapsed="false">
      <c r="A111" s="60"/>
      <c r="B111" s="60"/>
      <c r="C111" s="61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</row>
    <row r="112" customFormat="false" ht="15" hidden="false" customHeight="false" outlineLevel="0" collapsed="false">
      <c r="A112" s="60"/>
      <c r="B112" s="60"/>
      <c r="C112" s="61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</row>
    <row r="113" customFormat="false" ht="15" hidden="false" customHeight="false" outlineLevel="0" collapsed="false">
      <c r="A113" s="60"/>
      <c r="B113" s="60"/>
      <c r="C113" s="61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</row>
    <row r="114" customFormat="false" ht="15" hidden="false" customHeight="false" outlineLevel="0" collapsed="false">
      <c r="A114" s="60"/>
      <c r="B114" s="60"/>
      <c r="C114" s="61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</row>
    <row r="115" customFormat="false" ht="15" hidden="false" customHeight="false" outlineLevel="0" collapsed="false">
      <c r="A115" s="60"/>
      <c r="B115" s="60"/>
      <c r="C115" s="61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</row>
    <row r="116" customFormat="false" ht="15" hidden="false" customHeight="false" outlineLevel="0" collapsed="false">
      <c r="A116" s="60"/>
      <c r="B116" s="60"/>
      <c r="C116" s="61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</row>
    <row r="117" customFormat="false" ht="15" hidden="false" customHeight="false" outlineLevel="0" collapsed="false">
      <c r="A117" s="60"/>
      <c r="B117" s="60"/>
      <c r="C117" s="61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</row>
    <row r="118" customFormat="false" ht="15" hidden="false" customHeight="false" outlineLevel="0" collapsed="false">
      <c r="A118" s="60"/>
      <c r="B118" s="60"/>
      <c r="C118" s="61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</row>
    <row r="119" customFormat="false" ht="15" hidden="false" customHeight="false" outlineLevel="0" collapsed="false">
      <c r="A119" s="60"/>
      <c r="B119" s="60"/>
      <c r="C119" s="61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</row>
    <row r="120" customFormat="false" ht="15" hidden="false" customHeight="false" outlineLevel="0" collapsed="false">
      <c r="A120" s="60"/>
      <c r="B120" s="60"/>
      <c r="C120" s="61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</row>
    <row r="121" customFormat="false" ht="15" hidden="false" customHeight="false" outlineLevel="0" collapsed="false">
      <c r="A121" s="60"/>
      <c r="B121" s="60"/>
      <c r="C121" s="61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</row>
    <row r="122" customFormat="false" ht="15" hidden="false" customHeight="false" outlineLevel="0" collapsed="false">
      <c r="A122" s="60"/>
      <c r="B122" s="60"/>
      <c r="C122" s="61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</row>
    <row r="123" customFormat="false" ht="15" hidden="false" customHeight="false" outlineLevel="0" collapsed="false">
      <c r="A123" s="60"/>
      <c r="B123" s="60"/>
      <c r="C123" s="61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</row>
    <row r="124" customFormat="false" ht="15" hidden="false" customHeight="false" outlineLevel="0" collapsed="false">
      <c r="A124" s="60"/>
      <c r="B124" s="60"/>
      <c r="C124" s="61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</row>
    <row r="125" customFormat="false" ht="15" hidden="false" customHeight="false" outlineLevel="0" collapsed="false">
      <c r="A125" s="60"/>
      <c r="B125" s="60"/>
      <c r="C125" s="61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</row>
    <row r="126" customFormat="false" ht="15" hidden="false" customHeight="false" outlineLevel="0" collapsed="false">
      <c r="A126" s="60"/>
      <c r="B126" s="60"/>
      <c r="C126" s="61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</row>
    <row r="127" customFormat="false" ht="15" hidden="false" customHeight="false" outlineLevel="0" collapsed="false">
      <c r="A127" s="60"/>
      <c r="B127" s="60"/>
      <c r="C127" s="61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</row>
    <row r="128" customFormat="false" ht="15" hidden="false" customHeight="false" outlineLevel="0" collapsed="false">
      <c r="A128" s="60"/>
      <c r="B128" s="60"/>
      <c r="C128" s="61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</row>
    <row r="129" customFormat="false" ht="15" hidden="false" customHeight="false" outlineLevel="0" collapsed="false">
      <c r="A129" s="60"/>
      <c r="B129" s="60"/>
      <c r="C129" s="61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</row>
    <row r="130" customFormat="false" ht="15" hidden="false" customHeight="false" outlineLevel="0" collapsed="false">
      <c r="A130" s="60"/>
      <c r="B130" s="60"/>
      <c r="C130" s="61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</row>
    <row r="131" customFormat="false" ht="15" hidden="false" customHeight="false" outlineLevel="0" collapsed="false">
      <c r="A131" s="60"/>
      <c r="B131" s="60"/>
      <c r="C131" s="61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</row>
    <row r="132" customFormat="false" ht="15" hidden="false" customHeight="false" outlineLevel="0" collapsed="false">
      <c r="A132" s="60"/>
      <c r="B132" s="60"/>
      <c r="C132" s="61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</row>
    <row r="133" customFormat="false" ht="15" hidden="false" customHeight="false" outlineLevel="0" collapsed="false">
      <c r="A133" s="60"/>
      <c r="B133" s="60"/>
      <c r="C133" s="61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</row>
    <row r="134" customFormat="false" ht="15" hidden="false" customHeight="false" outlineLevel="0" collapsed="false">
      <c r="A134" s="60"/>
      <c r="B134" s="60"/>
      <c r="C134" s="61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</row>
    <row r="135" customFormat="false" ht="15" hidden="false" customHeight="false" outlineLevel="0" collapsed="false">
      <c r="A135" s="60"/>
      <c r="B135" s="60"/>
      <c r="C135" s="61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</row>
    <row r="136" customFormat="false" ht="15" hidden="false" customHeight="false" outlineLevel="0" collapsed="false">
      <c r="A136" s="60"/>
      <c r="B136" s="60"/>
      <c r="C136" s="61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</row>
    <row r="137" customFormat="false" ht="15" hidden="false" customHeight="false" outlineLevel="0" collapsed="false">
      <c r="A137" s="60"/>
      <c r="B137" s="60"/>
      <c r="C137" s="61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</row>
  </sheetData>
  <mergeCells count="71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50:E50"/>
    <mergeCell ref="A51:E52"/>
    <mergeCell ref="A53:E53"/>
    <mergeCell ref="A54:E54"/>
    <mergeCell ref="A55:E55"/>
    <mergeCell ref="A56:E56"/>
    <mergeCell ref="A57:E57"/>
    <mergeCell ref="A59:K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H88"/>
    <mergeCell ref="A89:O89"/>
    <mergeCell ref="A90:K93"/>
    <mergeCell ref="A95:H95"/>
    <mergeCell ref="D99:F99"/>
    <mergeCell ref="I99:L99"/>
    <mergeCell ref="D100:F100"/>
    <mergeCell ref="I100:L10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2023-12-20T10:35:10Z</dcterms:created>
  <dc:creator/>
  <dc:description/>
  <dc:language>pt-BR</dc:language>
  <cp:lastModifiedBy/>
  <dcterms:modified xsi:type="dcterms:W3CDTF">2023-12-20T10:36:06Z</dcterms:modified>
  <cp:revision>1</cp:revision>
  <dc:subject/>
  <dc:title/>
</cp:coreProperties>
</file>