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esktop\Digitalização\Raquel\13.07.2022\"/>
    </mc:Choice>
  </mc:AlternateContent>
  <bookViews>
    <workbookView xWindow="0" yWindow="0" windowWidth="15525" windowHeight="6435"/>
  </bookViews>
  <sheets>
    <sheet name="Produção" sheetId="1" r:id="rId1"/>
  </sheets>
  <externalReferences>
    <externalReference r:id="rId2"/>
  </externalReferences>
  <definedNames>
    <definedName name="_xlnm.Print_Area" localSheetId="0">Produção!$A$1:$AK$75</definedName>
    <definedName name="_xlnm.Print_Titles" localSheetId="0">Produção!$1:$4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75" i="1" l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M74" i="1"/>
  <c r="AL74" i="1"/>
  <c r="AK74" i="1"/>
  <c r="AJ74" i="1"/>
  <c r="AI74" i="1"/>
  <c r="AH74" i="1"/>
  <c r="AG74" i="1"/>
  <c r="AM73" i="1"/>
  <c r="AL73" i="1"/>
  <c r="AK73" i="1"/>
  <c r="AJ73" i="1"/>
  <c r="AI73" i="1"/>
  <c r="AH73" i="1"/>
  <c r="AG73" i="1"/>
  <c r="AM72" i="1"/>
  <c r="AL72" i="1"/>
  <c r="AK72" i="1"/>
  <c r="AJ72" i="1"/>
  <c r="AI72" i="1"/>
  <c r="AH72" i="1"/>
  <c r="AG72" i="1"/>
  <c r="AM71" i="1"/>
  <c r="AL71" i="1"/>
  <c r="AK71" i="1"/>
  <c r="AJ71" i="1"/>
  <c r="AI71" i="1"/>
  <c r="AH71" i="1"/>
  <c r="AG71" i="1"/>
  <c r="AM70" i="1"/>
  <c r="AM75" i="1" s="1"/>
  <c r="AL70" i="1"/>
  <c r="AL75" i="1" s="1"/>
  <c r="AK70" i="1"/>
  <c r="AK75" i="1"/>
  <c r="AJ70" i="1"/>
  <c r="AJ75" i="1"/>
  <c r="AI70" i="1"/>
  <c r="AI75" i="1"/>
  <c r="AH70" i="1"/>
  <c r="AH75" i="1"/>
  <c r="AG70" i="1"/>
  <c r="AG75" i="1"/>
  <c r="D69" i="1"/>
  <c r="C69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M65" i="1"/>
  <c r="AL65" i="1"/>
  <c r="AK65" i="1"/>
  <c r="AJ65" i="1"/>
  <c r="AI65" i="1"/>
  <c r="AH65" i="1"/>
  <c r="AG65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M62" i="1"/>
  <c r="AL62" i="1"/>
  <c r="AK62" i="1"/>
  <c r="AJ62" i="1"/>
  <c r="AI62" i="1"/>
  <c r="AH62" i="1"/>
  <c r="AG62" i="1"/>
  <c r="AM61" i="1"/>
  <c r="AM67" i="1" s="1"/>
  <c r="AL61" i="1"/>
  <c r="AL67" i="1" s="1"/>
  <c r="AK61" i="1"/>
  <c r="AK67" i="1" s="1"/>
  <c r="AJ61" i="1"/>
  <c r="AJ67" i="1"/>
  <c r="AI61" i="1"/>
  <c r="AI67" i="1" s="1"/>
  <c r="AH61" i="1"/>
  <c r="AH67" i="1" s="1"/>
  <c r="AG61" i="1"/>
  <c r="AG67" i="1" s="1"/>
  <c r="AF61" i="1"/>
  <c r="AF67" i="1"/>
  <c r="AE61" i="1"/>
  <c r="AD61" i="1"/>
  <c r="AC61" i="1"/>
  <c r="AC67" i="1" s="1"/>
  <c r="AB61" i="1"/>
  <c r="AB67" i="1" s="1"/>
  <c r="AA61" i="1"/>
  <c r="AA67" i="1" s="1"/>
  <c r="Z61" i="1"/>
  <c r="Y61" i="1"/>
  <c r="Y67" i="1"/>
  <c r="X61" i="1"/>
  <c r="W61" i="1"/>
  <c r="V61" i="1"/>
  <c r="V67" i="1"/>
  <c r="U61" i="1"/>
  <c r="U67" i="1" s="1"/>
  <c r="T61" i="1"/>
  <c r="T67" i="1" s="1"/>
  <c r="S61" i="1"/>
  <c r="S67" i="1"/>
  <c r="R61" i="1"/>
  <c r="R67" i="1"/>
  <c r="Q61" i="1"/>
  <c r="Q67" i="1" s="1"/>
  <c r="P61" i="1"/>
  <c r="O61" i="1"/>
  <c r="O67" i="1" s="1"/>
  <c r="N61" i="1"/>
  <c r="N67" i="1"/>
  <c r="M61" i="1"/>
  <c r="M67" i="1"/>
  <c r="L61" i="1"/>
  <c r="L67" i="1"/>
  <c r="K61" i="1"/>
  <c r="K67" i="1"/>
  <c r="J61" i="1"/>
  <c r="J67" i="1" s="1"/>
  <c r="I61" i="1"/>
  <c r="H61" i="1"/>
  <c r="H67" i="1" s="1"/>
  <c r="G61" i="1"/>
  <c r="G67" i="1"/>
  <c r="F61" i="1"/>
  <c r="E61" i="1"/>
  <c r="E67" i="1" s="1"/>
  <c r="D61" i="1"/>
  <c r="D67" i="1"/>
  <c r="D60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M52" i="1"/>
  <c r="AL52" i="1"/>
  <c r="AL58" i="1"/>
  <c r="AK52" i="1"/>
  <c r="AK58" i="1"/>
  <c r="AJ52" i="1"/>
  <c r="AJ58" i="1" s="1"/>
  <c r="AI52" i="1"/>
  <c r="AI58" i="1"/>
  <c r="AH52" i="1"/>
  <c r="AH58" i="1"/>
  <c r="AG52" i="1"/>
  <c r="AG58" i="1"/>
  <c r="AF52" i="1"/>
  <c r="AF58" i="1" s="1"/>
  <c r="AE52" i="1"/>
  <c r="AE58" i="1" s="1"/>
  <c r="AD52" i="1"/>
  <c r="AD58" i="1" s="1"/>
  <c r="AC52" i="1"/>
  <c r="AC58" i="1"/>
  <c r="AB52" i="1"/>
  <c r="AB58" i="1"/>
  <c r="AA52" i="1"/>
  <c r="AA58" i="1" s="1"/>
  <c r="Z52" i="1"/>
  <c r="Z58" i="1" s="1"/>
  <c r="Y52" i="1"/>
  <c r="Y58" i="1"/>
  <c r="X52" i="1"/>
  <c r="X58" i="1"/>
  <c r="W52" i="1"/>
  <c r="W58" i="1" s="1"/>
  <c r="V52" i="1"/>
  <c r="V58" i="1"/>
  <c r="U52" i="1"/>
  <c r="U58" i="1"/>
  <c r="T52" i="1"/>
  <c r="T58" i="1" s="1"/>
  <c r="S52" i="1"/>
  <c r="R52" i="1"/>
  <c r="R58" i="1" s="1"/>
  <c r="Q52" i="1"/>
  <c r="Q58" i="1"/>
  <c r="P52" i="1"/>
  <c r="P58" i="1"/>
  <c r="O52" i="1"/>
  <c r="O58" i="1"/>
  <c r="N52" i="1"/>
  <c r="N58" i="1" s="1"/>
  <c r="M52" i="1"/>
  <c r="M58" i="1"/>
  <c r="L52" i="1"/>
  <c r="L58" i="1"/>
  <c r="K52" i="1"/>
  <c r="J52" i="1"/>
  <c r="J58" i="1" s="1"/>
  <c r="I52" i="1"/>
  <c r="I58" i="1"/>
  <c r="H52" i="1"/>
  <c r="G52" i="1"/>
  <c r="G58" i="1" s="1"/>
  <c r="F52" i="1"/>
  <c r="F58" i="1"/>
  <c r="E52" i="1"/>
  <c r="E58" i="1" s="1"/>
  <c r="D52" i="1"/>
  <c r="D58" i="1" s="1"/>
  <c r="D51" i="1"/>
  <c r="B49" i="1"/>
  <c r="AM48" i="1"/>
  <c r="AM49" i="1"/>
  <c r="AM9" i="1"/>
  <c r="AL48" i="1"/>
  <c r="AL49" i="1" s="1"/>
  <c r="AL9" i="1" s="1"/>
  <c r="AK48" i="1"/>
  <c r="AK49" i="1"/>
  <c r="AJ48" i="1"/>
  <c r="AJ49" i="1" s="1"/>
  <c r="AJ9" i="1" s="1"/>
  <c r="AI48" i="1"/>
  <c r="AI49" i="1"/>
  <c r="AI9" i="1"/>
  <c r="AH48" i="1"/>
  <c r="AH49" i="1"/>
  <c r="AH9" i="1"/>
  <c r="AG48" i="1"/>
  <c r="AG49" i="1"/>
  <c r="AF48" i="1"/>
  <c r="AF49" i="1"/>
  <c r="AE48" i="1"/>
  <c r="AE49" i="1"/>
  <c r="AD48" i="1"/>
  <c r="AD49" i="1"/>
  <c r="AD9" i="1"/>
  <c r="AC48" i="1"/>
  <c r="AC49" i="1"/>
  <c r="AC9" i="1"/>
  <c r="AB48" i="1"/>
  <c r="AB49" i="1" s="1"/>
  <c r="AB9" i="1" s="1"/>
  <c r="AA48" i="1"/>
  <c r="AA49" i="1"/>
  <c r="AA9" i="1"/>
  <c r="Z48" i="1"/>
  <c r="Z49" i="1"/>
  <c r="Z9" i="1"/>
  <c r="Y48" i="1"/>
  <c r="Y49" i="1"/>
  <c r="Y9" i="1"/>
  <c r="X48" i="1"/>
  <c r="X49" i="1" s="1"/>
  <c r="W48" i="1"/>
  <c r="W49" i="1"/>
  <c r="W9" i="1"/>
  <c r="V48" i="1"/>
  <c r="V49" i="1" s="1"/>
  <c r="U48" i="1"/>
  <c r="U49" i="1"/>
  <c r="U9" i="1"/>
  <c r="T48" i="1"/>
  <c r="T49" i="1" s="1"/>
  <c r="T9" i="1" s="1"/>
  <c r="S48" i="1"/>
  <c r="S49" i="1"/>
  <c r="S9" i="1"/>
  <c r="R48" i="1"/>
  <c r="R49" i="1"/>
  <c r="R9" i="1"/>
  <c r="Q48" i="1"/>
  <c r="Q49" i="1"/>
  <c r="Q9" i="1"/>
  <c r="P48" i="1"/>
  <c r="P49" i="1"/>
  <c r="P9" i="1"/>
  <c r="O48" i="1"/>
  <c r="O49" i="1"/>
  <c r="O9" i="1"/>
  <c r="N48" i="1"/>
  <c r="N49" i="1"/>
  <c r="M48" i="1"/>
  <c r="M49" i="1"/>
  <c r="L48" i="1"/>
  <c r="L49" i="1"/>
  <c r="K48" i="1"/>
  <c r="K49" i="1"/>
  <c r="K9" i="1"/>
  <c r="J48" i="1"/>
  <c r="J49" i="1"/>
  <c r="J9" i="1"/>
  <c r="I48" i="1"/>
  <c r="I49" i="1"/>
  <c r="I9" i="1"/>
  <c r="H48" i="1"/>
  <c r="H49" i="1"/>
  <c r="H9" i="1"/>
  <c r="G48" i="1"/>
  <c r="G49" i="1"/>
  <c r="G9" i="1"/>
  <c r="F48" i="1"/>
  <c r="F49" i="1"/>
  <c r="F9" i="1"/>
  <c r="E48" i="1"/>
  <c r="E49" i="1"/>
  <c r="D48" i="1"/>
  <c r="D49" i="1" s="1"/>
  <c r="D47" i="1"/>
  <c r="C47" i="1"/>
  <c r="B47" i="1"/>
  <c r="AM45" i="1"/>
  <c r="AM27" i="1"/>
  <c r="AL45" i="1"/>
  <c r="AK45" i="1"/>
  <c r="AJ45" i="1"/>
  <c r="AI45" i="1"/>
  <c r="AH45" i="1"/>
  <c r="AH27" i="1"/>
  <c r="AG45" i="1"/>
  <c r="AG27" i="1"/>
  <c r="AF45" i="1"/>
  <c r="AF27" i="1"/>
  <c r="AE45" i="1"/>
  <c r="AE27" i="1"/>
  <c r="AD45" i="1"/>
  <c r="AC45" i="1"/>
  <c r="AB45" i="1"/>
  <c r="AA45" i="1"/>
  <c r="Z45" i="1"/>
  <c r="Z27" i="1"/>
  <c r="Y45" i="1"/>
  <c r="Y27" i="1"/>
  <c r="X45" i="1"/>
  <c r="X27" i="1"/>
  <c r="W45" i="1"/>
  <c r="W27" i="1"/>
  <c r="V45" i="1"/>
  <c r="U45" i="1"/>
  <c r="T45" i="1"/>
  <c r="S45" i="1"/>
  <c r="R45" i="1"/>
  <c r="R27" i="1"/>
  <c r="Q45" i="1"/>
  <c r="Q27" i="1"/>
  <c r="P45" i="1"/>
  <c r="P27" i="1"/>
  <c r="O45" i="1"/>
  <c r="O27" i="1"/>
  <c r="N45" i="1"/>
  <c r="M45" i="1"/>
  <c r="L45" i="1"/>
  <c r="K45" i="1"/>
  <c r="J45" i="1"/>
  <c r="J27" i="1"/>
  <c r="I45" i="1"/>
  <c r="I27" i="1"/>
  <c r="H45" i="1"/>
  <c r="H27" i="1"/>
  <c r="G45" i="1"/>
  <c r="G27" i="1"/>
  <c r="F45" i="1"/>
  <c r="E45" i="1"/>
  <c r="D45" i="1"/>
  <c r="D44" i="1"/>
  <c r="C44" i="1"/>
  <c r="B44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M40" i="1"/>
  <c r="AM42" i="1" s="1"/>
  <c r="AM26" i="1" s="1"/>
  <c r="AL40" i="1"/>
  <c r="AL42" i="1"/>
  <c r="AL26" i="1"/>
  <c r="AK40" i="1"/>
  <c r="AK42" i="1"/>
  <c r="AK26" i="1"/>
  <c r="AJ40" i="1"/>
  <c r="AJ42" i="1"/>
  <c r="AJ26" i="1"/>
  <c r="AI40" i="1"/>
  <c r="AI42" i="1" s="1"/>
  <c r="AI26" i="1" s="1"/>
  <c r="AH40" i="1"/>
  <c r="AH42" i="1"/>
  <c r="AH26" i="1"/>
  <c r="AG40" i="1"/>
  <c r="AG42" i="1" s="1"/>
  <c r="AG26" i="1" s="1"/>
  <c r="AF40" i="1"/>
  <c r="AF42" i="1"/>
  <c r="AF26" i="1"/>
  <c r="AE40" i="1"/>
  <c r="AE42" i="1"/>
  <c r="AE26" i="1"/>
  <c r="AD40" i="1"/>
  <c r="AD42" i="1"/>
  <c r="AD26" i="1"/>
  <c r="AC40" i="1"/>
  <c r="AC42" i="1"/>
  <c r="AC26" i="1"/>
  <c r="AB40" i="1"/>
  <c r="AB42" i="1"/>
  <c r="AB26" i="1"/>
  <c r="AA40" i="1"/>
  <c r="Z40" i="1"/>
  <c r="Z42" i="1"/>
  <c r="Z26" i="1"/>
  <c r="Y40" i="1"/>
  <c r="Y42" i="1"/>
  <c r="Y26" i="1"/>
  <c r="X40" i="1"/>
  <c r="X42" i="1"/>
  <c r="X26" i="1"/>
  <c r="W40" i="1"/>
  <c r="W42" i="1"/>
  <c r="W26" i="1"/>
  <c r="V40" i="1"/>
  <c r="V42" i="1"/>
  <c r="V26" i="1"/>
  <c r="U40" i="1"/>
  <c r="U42" i="1" s="1"/>
  <c r="U26" i="1" s="1"/>
  <c r="T40" i="1"/>
  <c r="T42" i="1"/>
  <c r="T26" i="1"/>
  <c r="S40" i="1"/>
  <c r="R40" i="1"/>
  <c r="R42" i="1"/>
  <c r="R26" i="1"/>
  <c r="Q40" i="1"/>
  <c r="Q42" i="1"/>
  <c r="Q26" i="1"/>
  <c r="P40" i="1"/>
  <c r="P42" i="1"/>
  <c r="O40" i="1"/>
  <c r="O42" i="1"/>
  <c r="O26" i="1"/>
  <c r="N40" i="1"/>
  <c r="N42" i="1"/>
  <c r="N26" i="1"/>
  <c r="M40" i="1"/>
  <c r="M42" i="1" s="1"/>
  <c r="M26" i="1" s="1"/>
  <c r="L40" i="1"/>
  <c r="L42" i="1"/>
  <c r="L26" i="1"/>
  <c r="K40" i="1"/>
  <c r="J40" i="1"/>
  <c r="J42" i="1"/>
  <c r="J26" i="1"/>
  <c r="I40" i="1"/>
  <c r="I42" i="1"/>
  <c r="I26" i="1"/>
  <c r="H40" i="1"/>
  <c r="H42" i="1"/>
  <c r="H26" i="1"/>
  <c r="G40" i="1"/>
  <c r="G42" i="1" s="1"/>
  <c r="G26" i="1" s="1"/>
  <c r="F40" i="1"/>
  <c r="F42" i="1"/>
  <c r="F26" i="1"/>
  <c r="E40" i="1"/>
  <c r="E42" i="1" s="1"/>
  <c r="E26" i="1" s="1"/>
  <c r="D40" i="1"/>
  <c r="D42" i="1"/>
  <c r="D26" i="1"/>
  <c r="D39" i="1"/>
  <c r="C39" i="1"/>
  <c r="B39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M31" i="1"/>
  <c r="AM37" i="1" s="1"/>
  <c r="AM25" i="1" s="1"/>
  <c r="AM28" i="1" s="1"/>
  <c r="AM8" i="1" s="1"/>
  <c r="AL31" i="1"/>
  <c r="AL37" i="1"/>
  <c r="AL25" i="1"/>
  <c r="AK31" i="1"/>
  <c r="AK37" i="1"/>
  <c r="AK25" i="1"/>
  <c r="AJ31" i="1"/>
  <c r="AI31" i="1"/>
  <c r="AI37" i="1"/>
  <c r="AI25" i="1"/>
  <c r="AH31" i="1"/>
  <c r="AH37" i="1" s="1"/>
  <c r="AH25" i="1" s="1"/>
  <c r="AG31" i="1"/>
  <c r="AG37" i="1"/>
  <c r="AG25" i="1"/>
  <c r="AG28" i="1"/>
  <c r="AG8" i="1"/>
  <c r="AF31" i="1"/>
  <c r="AF37" i="1"/>
  <c r="AF25" i="1"/>
  <c r="AF28" i="1"/>
  <c r="AF8" i="1"/>
  <c r="AE31" i="1"/>
  <c r="AE37" i="1" s="1"/>
  <c r="AE25" i="1" s="1"/>
  <c r="AE28" i="1" s="1"/>
  <c r="AE8" i="1" s="1"/>
  <c r="AD31" i="1"/>
  <c r="AD37" i="1" s="1"/>
  <c r="AD25" i="1" s="1"/>
  <c r="AC31" i="1"/>
  <c r="AC37" i="1"/>
  <c r="AC25" i="1"/>
  <c r="AB31" i="1"/>
  <c r="AA31" i="1"/>
  <c r="AA37" i="1"/>
  <c r="AA25" i="1"/>
  <c r="Z31" i="1"/>
  <c r="Z37" i="1"/>
  <c r="Z25" i="1"/>
  <c r="Z28" i="1"/>
  <c r="Z8" i="1"/>
  <c r="Y31" i="1"/>
  <c r="X31" i="1"/>
  <c r="X37" i="1"/>
  <c r="X25" i="1"/>
  <c r="X28" i="1"/>
  <c r="X8" i="1"/>
  <c r="W31" i="1"/>
  <c r="W37" i="1" s="1"/>
  <c r="W25" i="1"/>
  <c r="W28" i="1"/>
  <c r="W8" i="1"/>
  <c r="V31" i="1"/>
  <c r="V37" i="1" s="1"/>
  <c r="V25" i="1" s="1"/>
  <c r="U31" i="1"/>
  <c r="U37" i="1"/>
  <c r="U25" i="1"/>
  <c r="T31" i="1"/>
  <c r="T37" i="1"/>
  <c r="T25" i="1"/>
  <c r="S31" i="1"/>
  <c r="S37" i="1"/>
  <c r="S25" i="1"/>
  <c r="R31" i="1"/>
  <c r="R37" i="1"/>
  <c r="R25" i="1"/>
  <c r="Q31" i="1"/>
  <c r="Q37" i="1"/>
  <c r="Q25" i="1"/>
  <c r="Q28" i="1"/>
  <c r="Q8" i="1"/>
  <c r="P31" i="1"/>
  <c r="P37" i="1"/>
  <c r="P25" i="1"/>
  <c r="O31" i="1"/>
  <c r="O37" i="1"/>
  <c r="O25" i="1"/>
  <c r="O28" i="1"/>
  <c r="O8" i="1"/>
  <c r="N31" i="1"/>
  <c r="N37" i="1" s="1"/>
  <c r="N25" i="1" s="1"/>
  <c r="M31" i="1"/>
  <c r="M37" i="1"/>
  <c r="M25" i="1"/>
  <c r="L31" i="1"/>
  <c r="L37" i="1"/>
  <c r="L25" i="1"/>
  <c r="K31" i="1"/>
  <c r="J31" i="1"/>
  <c r="I31" i="1"/>
  <c r="I37" i="1" s="1"/>
  <c r="I25" i="1" s="1"/>
  <c r="H31" i="1"/>
  <c r="H37" i="1"/>
  <c r="H25" i="1"/>
  <c r="H28" i="1"/>
  <c r="H8" i="1"/>
  <c r="G31" i="1"/>
  <c r="G37" i="1" s="1"/>
  <c r="G25" i="1" s="1"/>
  <c r="G28" i="1" s="1"/>
  <c r="G8" i="1" s="1"/>
  <c r="F31" i="1"/>
  <c r="F37" i="1"/>
  <c r="F25" i="1"/>
  <c r="E31" i="1"/>
  <c r="E37" i="1"/>
  <c r="E25" i="1"/>
  <c r="D31" i="1"/>
  <c r="D37" i="1"/>
  <c r="D25" i="1"/>
  <c r="D30" i="1"/>
  <c r="C30" i="1"/>
  <c r="B30" i="1"/>
  <c r="AL27" i="1"/>
  <c r="AL28" i="1" s="1"/>
  <c r="AL8" i="1" s="1"/>
  <c r="AK27" i="1"/>
  <c r="AK28" i="1" s="1"/>
  <c r="AK8" i="1" s="1"/>
  <c r="AJ27" i="1"/>
  <c r="AI27" i="1"/>
  <c r="AD27" i="1"/>
  <c r="AC27" i="1"/>
  <c r="AB27" i="1"/>
  <c r="AA27" i="1"/>
  <c r="V27" i="1"/>
  <c r="U27" i="1"/>
  <c r="U28" i="1" s="1"/>
  <c r="U8" i="1" s="1"/>
  <c r="T27" i="1"/>
  <c r="T28" i="1" s="1"/>
  <c r="T8" i="1" s="1"/>
  <c r="S27" i="1"/>
  <c r="N27" i="1"/>
  <c r="M27" i="1"/>
  <c r="L27" i="1"/>
  <c r="L28" i="1" s="1"/>
  <c r="L8" i="1" s="1"/>
  <c r="K27" i="1"/>
  <c r="F27" i="1"/>
  <c r="E27" i="1"/>
  <c r="D27" i="1"/>
  <c r="C27" i="1"/>
  <c r="P26" i="1"/>
  <c r="P28" i="1" s="1"/>
  <c r="P8" i="1" s="1"/>
  <c r="C26" i="1"/>
  <c r="B26" i="1"/>
  <c r="C25" i="1"/>
  <c r="C28" i="1"/>
  <c r="B25" i="1"/>
  <c r="B28" i="1"/>
  <c r="D24" i="1"/>
  <c r="C24" i="1"/>
  <c r="B24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M18" i="1"/>
  <c r="AM22" i="1"/>
  <c r="AL18" i="1"/>
  <c r="AL22" i="1" s="1"/>
  <c r="AL7" i="1" s="1"/>
  <c r="AK18" i="1"/>
  <c r="AK22" i="1"/>
  <c r="AK7" i="1"/>
  <c r="AJ18" i="1"/>
  <c r="AJ22" i="1"/>
  <c r="AJ7" i="1"/>
  <c r="AI18" i="1"/>
  <c r="AI22" i="1" s="1"/>
  <c r="AI7" i="1" s="1"/>
  <c r="AH18" i="1"/>
  <c r="AH22" i="1"/>
  <c r="AH7" i="1"/>
  <c r="AG18" i="1"/>
  <c r="AG22" i="1"/>
  <c r="AG7" i="1"/>
  <c r="AF18" i="1"/>
  <c r="AF22" i="1"/>
  <c r="AF7" i="1"/>
  <c r="AE18" i="1"/>
  <c r="AE22" i="1"/>
  <c r="AE7" i="1"/>
  <c r="AD18" i="1"/>
  <c r="AD22" i="1"/>
  <c r="AD7" i="1"/>
  <c r="AC18" i="1"/>
  <c r="AC22" i="1"/>
  <c r="AC7" i="1"/>
  <c r="AB18" i="1"/>
  <c r="AB22" i="1"/>
  <c r="AB7" i="1"/>
  <c r="AA18" i="1"/>
  <c r="AA22" i="1" s="1"/>
  <c r="AA7" i="1" s="1"/>
  <c r="Z18" i="1"/>
  <c r="Z22" i="1" s="1"/>
  <c r="Z7" i="1" s="1"/>
  <c r="Y18" i="1"/>
  <c r="Y22" i="1"/>
  <c r="Y7" i="1"/>
  <c r="X18" i="1"/>
  <c r="X22" i="1" s="1"/>
  <c r="X7" i="1" s="1"/>
  <c r="W18" i="1"/>
  <c r="W22" i="1"/>
  <c r="W7" i="1"/>
  <c r="V18" i="1"/>
  <c r="V22" i="1"/>
  <c r="V7" i="1"/>
  <c r="U18" i="1"/>
  <c r="U22" i="1" s="1"/>
  <c r="U7" i="1" s="1"/>
  <c r="T18" i="1"/>
  <c r="T22" i="1"/>
  <c r="T7" i="1"/>
  <c r="S18" i="1"/>
  <c r="S22" i="1"/>
  <c r="S7" i="1"/>
  <c r="R18" i="1"/>
  <c r="R22" i="1"/>
  <c r="R7" i="1"/>
  <c r="Q18" i="1"/>
  <c r="Q22" i="1"/>
  <c r="Q7" i="1"/>
  <c r="P18" i="1"/>
  <c r="P22" i="1" s="1"/>
  <c r="P7" i="1" s="1"/>
  <c r="O18" i="1"/>
  <c r="O22" i="1" s="1"/>
  <c r="O7" i="1" s="1"/>
  <c r="N18" i="1"/>
  <c r="N22" i="1"/>
  <c r="N7" i="1"/>
  <c r="M18" i="1"/>
  <c r="M22" i="1" s="1"/>
  <c r="M7" i="1" s="1"/>
  <c r="L18" i="1"/>
  <c r="L22" i="1" s="1"/>
  <c r="L7" i="1"/>
  <c r="K18" i="1"/>
  <c r="K22" i="1"/>
  <c r="K7" i="1"/>
  <c r="J18" i="1"/>
  <c r="J22" i="1" s="1"/>
  <c r="J7" i="1" s="1"/>
  <c r="I18" i="1"/>
  <c r="I22" i="1"/>
  <c r="I7" i="1"/>
  <c r="H18" i="1"/>
  <c r="H22" i="1"/>
  <c r="H7" i="1"/>
  <c r="G18" i="1"/>
  <c r="G22" i="1"/>
  <c r="G7" i="1"/>
  <c r="F18" i="1"/>
  <c r="F22" i="1"/>
  <c r="F7" i="1"/>
  <c r="E18" i="1"/>
  <c r="E22" i="1"/>
  <c r="E7" i="1"/>
  <c r="D18" i="1"/>
  <c r="D22" i="1"/>
  <c r="D7" i="1"/>
  <c r="D17" i="1"/>
  <c r="C17" i="1"/>
  <c r="B17" i="1"/>
  <c r="C15" i="1"/>
  <c r="C6" i="1"/>
  <c r="B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M13" i="1"/>
  <c r="AL13" i="1"/>
  <c r="AK13" i="1"/>
  <c r="AJ13" i="1"/>
  <c r="AI13" i="1"/>
  <c r="AH13" i="1"/>
  <c r="AG13" i="1"/>
  <c r="AF13" i="1"/>
  <c r="AE13" i="1"/>
  <c r="AD13" i="1"/>
  <c r="AD12" i="1"/>
  <c r="AD15" i="1"/>
  <c r="AD6" i="1"/>
  <c r="AC13" i="1"/>
  <c r="AC12" i="1"/>
  <c r="AC15" i="1"/>
  <c r="AC6" i="1"/>
  <c r="AB13" i="1"/>
  <c r="AB12" i="1"/>
  <c r="AB15" i="1"/>
  <c r="AB6" i="1"/>
  <c r="AA13" i="1"/>
  <c r="AA12" i="1"/>
  <c r="AA15" i="1"/>
  <c r="AA6" i="1"/>
  <c r="Z13" i="1"/>
  <c r="Z12" i="1"/>
  <c r="Z15" i="1"/>
  <c r="Z6" i="1"/>
  <c r="Y13" i="1"/>
  <c r="X13" i="1"/>
  <c r="W13" i="1"/>
  <c r="W12" i="1"/>
  <c r="W15" i="1"/>
  <c r="W6" i="1"/>
  <c r="V13" i="1"/>
  <c r="V12" i="1" s="1"/>
  <c r="V15" i="1" s="1"/>
  <c r="V6" i="1" s="1"/>
  <c r="U13" i="1"/>
  <c r="U12" i="1"/>
  <c r="U15" i="1"/>
  <c r="U6" i="1"/>
  <c r="T13" i="1"/>
  <c r="T12" i="1"/>
  <c r="T15" i="1"/>
  <c r="T6" i="1"/>
  <c r="S13" i="1"/>
  <c r="S12" i="1" s="1"/>
  <c r="S15" i="1" s="1"/>
  <c r="S6" i="1" s="1"/>
  <c r="R13" i="1"/>
  <c r="R12" i="1"/>
  <c r="R15" i="1"/>
  <c r="R6" i="1"/>
  <c r="Q13" i="1"/>
  <c r="P13" i="1"/>
  <c r="O13" i="1"/>
  <c r="O12" i="1"/>
  <c r="O15" i="1"/>
  <c r="O6" i="1"/>
  <c r="N13" i="1"/>
  <c r="N12" i="1"/>
  <c r="N15" i="1"/>
  <c r="N6" i="1"/>
  <c r="M13" i="1"/>
  <c r="M12" i="1"/>
  <c r="M15" i="1"/>
  <c r="M6" i="1"/>
  <c r="L13" i="1"/>
  <c r="L12" i="1"/>
  <c r="L15" i="1"/>
  <c r="L6" i="1"/>
  <c r="K13" i="1"/>
  <c r="K12" i="1"/>
  <c r="K15" i="1"/>
  <c r="K6" i="1"/>
  <c r="J13" i="1"/>
  <c r="J12" i="1"/>
  <c r="J15" i="1"/>
  <c r="J6" i="1"/>
  <c r="I13" i="1"/>
  <c r="H13" i="1"/>
  <c r="G13" i="1"/>
  <c r="G12" i="1" s="1"/>
  <c r="G15" i="1" s="1"/>
  <c r="G6" i="1" s="1"/>
  <c r="F13" i="1"/>
  <c r="F12" i="1" s="1"/>
  <c r="F15" i="1" s="1"/>
  <c r="F6" i="1" s="1"/>
  <c r="E13" i="1"/>
  <c r="E12" i="1"/>
  <c r="E15" i="1"/>
  <c r="E6" i="1"/>
  <c r="D13" i="1"/>
  <c r="D12" i="1"/>
  <c r="D15" i="1"/>
  <c r="D6" i="1"/>
  <c r="AM12" i="1"/>
  <c r="AL12" i="1"/>
  <c r="AL15" i="1"/>
  <c r="AL6" i="1"/>
  <c r="AK12" i="1"/>
  <c r="AK15" i="1"/>
  <c r="AK6" i="1"/>
  <c r="AJ12" i="1"/>
  <c r="AJ15" i="1" s="1"/>
  <c r="AJ6" i="1" s="1"/>
  <c r="AI12" i="1"/>
  <c r="AI15" i="1"/>
  <c r="AI6" i="1"/>
  <c r="AH12" i="1"/>
  <c r="AH15" i="1"/>
  <c r="AH6" i="1"/>
  <c r="AG12" i="1"/>
  <c r="AG15" i="1"/>
  <c r="AF12" i="1"/>
  <c r="AF15" i="1"/>
  <c r="AF6" i="1"/>
  <c r="AE12" i="1"/>
  <c r="AE15" i="1" s="1"/>
  <c r="AE6" i="1" s="1"/>
  <c r="Y12" i="1"/>
  <c r="Y15" i="1"/>
  <c r="Y6" i="1"/>
  <c r="X12" i="1"/>
  <c r="X15" i="1"/>
  <c r="X6" i="1"/>
  <c r="Q12" i="1"/>
  <c r="Q15" i="1"/>
  <c r="Q6" i="1"/>
  <c r="P12" i="1"/>
  <c r="P15" i="1"/>
  <c r="P6" i="1"/>
  <c r="I12" i="1"/>
  <c r="I15" i="1"/>
  <c r="I6" i="1"/>
  <c r="H12" i="1"/>
  <c r="H15" i="1"/>
  <c r="H6" i="1"/>
  <c r="D11" i="1"/>
  <c r="C11" i="1"/>
  <c r="B11" i="1"/>
  <c r="AK9" i="1"/>
  <c r="AG9" i="1"/>
  <c r="AF9" i="1"/>
  <c r="AE9" i="1"/>
  <c r="X9" i="1"/>
  <c r="V9" i="1"/>
  <c r="N9" i="1"/>
  <c r="M9" i="1"/>
  <c r="L9" i="1"/>
  <c r="E9" i="1"/>
  <c r="D9" i="1"/>
  <c r="C8" i="1"/>
  <c r="B8" i="1"/>
  <c r="AM7" i="1"/>
  <c r="C7" i="1"/>
  <c r="B7" i="1"/>
  <c r="AG6" i="1"/>
  <c r="B6" i="1"/>
  <c r="AM15" i="1"/>
  <c r="AM6" i="1"/>
  <c r="H58" i="1"/>
  <c r="F28" i="1"/>
  <c r="F8" i="1"/>
  <c r="AB37" i="1"/>
  <c r="AB25" i="1"/>
  <c r="AB28" i="1"/>
  <c r="AB8" i="1"/>
  <c r="K42" i="1"/>
  <c r="K26" i="1"/>
  <c r="S42" i="1"/>
  <c r="S26" i="1"/>
  <c r="AI28" i="1"/>
  <c r="AI8" i="1"/>
  <c r="S28" i="1"/>
  <c r="S8" i="1"/>
  <c r="AD67" i="1"/>
  <c r="AH28" i="1"/>
  <c r="AH8" i="1"/>
  <c r="V28" i="1"/>
  <c r="V8" i="1"/>
  <c r="K58" i="1"/>
  <c r="I67" i="1"/>
  <c r="P67" i="1"/>
  <c r="W67" i="1"/>
  <c r="AE67" i="1"/>
  <c r="AC28" i="1"/>
  <c r="AC8" i="1"/>
  <c r="X67" i="1"/>
  <c r="I28" i="1"/>
  <c r="I8" i="1"/>
  <c r="S58" i="1"/>
  <c r="R28" i="1"/>
  <c r="R8" i="1"/>
  <c r="Y37" i="1"/>
  <c r="Y25" i="1"/>
  <c r="Y28" i="1"/>
  <c r="Y8" i="1"/>
  <c r="J37" i="1"/>
  <c r="J25" i="1"/>
  <c r="J28" i="1"/>
  <c r="J8" i="1"/>
  <c r="AA42" i="1"/>
  <c r="AA26" i="1"/>
  <c r="AA28" i="1" s="1"/>
  <c r="AA8" i="1" s="1"/>
  <c r="AM58" i="1"/>
  <c r="Z67" i="1"/>
  <c r="D28" i="1"/>
  <c r="D8" i="1"/>
  <c r="AJ37" i="1"/>
  <c r="AJ25" i="1"/>
  <c r="AJ28" i="1"/>
  <c r="AJ8" i="1"/>
  <c r="K37" i="1"/>
  <c r="K25" i="1"/>
  <c r="K28" i="1"/>
  <c r="K8" i="1"/>
  <c r="F67" i="1"/>
  <c r="N5" i="1"/>
  <c r="Q5" i="1"/>
  <c r="E5" i="1"/>
  <c r="I5" i="1"/>
  <c r="J5" i="1"/>
  <c r="M5" i="1"/>
  <c r="O5" i="1"/>
  <c r="P5" i="1"/>
  <c r="W5" i="1"/>
  <c r="Y5" i="1"/>
  <c r="AC5" i="1"/>
  <c r="AD5" i="1"/>
  <c r="AF5" i="1"/>
  <c r="AH5" i="1"/>
  <c r="AJ5" i="1"/>
  <c r="F5" i="1"/>
  <c r="H5" i="1"/>
  <c r="L5" i="1"/>
  <c r="R5" i="1"/>
  <c r="T5" i="1"/>
  <c r="X5" i="1"/>
  <c r="Z5" i="1"/>
  <c r="AB5" i="1"/>
  <c r="AE5" i="1"/>
  <c r="G5" i="1"/>
  <c r="K5" i="1"/>
  <c r="S5" i="1"/>
  <c r="U5" i="1"/>
  <c r="V5" i="1"/>
  <c r="AA5" i="1"/>
  <c r="AI5" i="1"/>
  <c r="AM5" i="1"/>
  <c r="AK5" i="1"/>
  <c r="AL5" i="1"/>
  <c r="AL69" i="1" l="1"/>
  <c r="AL17" i="1"/>
  <c r="AL60" i="1"/>
  <c r="AL51" i="1"/>
  <c r="AL47" i="1"/>
  <c r="AL24" i="1"/>
  <c r="AL44" i="1"/>
  <c r="AL39" i="1"/>
  <c r="AL11" i="1"/>
  <c r="AL30" i="1"/>
  <c r="AK51" i="1"/>
  <c r="AK11" i="1"/>
  <c r="AK47" i="1"/>
  <c r="AK30" i="1"/>
  <c r="AK44" i="1"/>
  <c r="AK39" i="1"/>
  <c r="AK60" i="1"/>
  <c r="AK17" i="1"/>
  <c r="AK24" i="1"/>
  <c r="AK69" i="1"/>
  <c r="AM60" i="1"/>
  <c r="AM39" i="1"/>
  <c r="AM44" i="1"/>
  <c r="AM51" i="1"/>
  <c r="AM11" i="1"/>
  <c r="AM47" i="1"/>
  <c r="AM24" i="1"/>
  <c r="AM30" i="1"/>
  <c r="AM69" i="1"/>
  <c r="AM17" i="1"/>
  <c r="AI47" i="1"/>
  <c r="AI24" i="1"/>
  <c r="AI30" i="1"/>
  <c r="AI60" i="1"/>
  <c r="AI39" i="1"/>
  <c r="AI51" i="1"/>
  <c r="AI17" i="1"/>
  <c r="AI44" i="1"/>
  <c r="AI69" i="1"/>
  <c r="AI11" i="1"/>
  <c r="AA47" i="1"/>
  <c r="AA44" i="1"/>
  <c r="AA11" i="1"/>
  <c r="AA60" i="1"/>
  <c r="AA30" i="1"/>
  <c r="AA39" i="1"/>
  <c r="AA51" i="1"/>
  <c r="AA24" i="1"/>
  <c r="AA69" i="1"/>
  <c r="AA17" i="1"/>
  <c r="V69" i="1"/>
  <c r="V11" i="1"/>
  <c r="V44" i="1"/>
  <c r="V39" i="1"/>
  <c r="V60" i="1"/>
  <c r="V47" i="1"/>
  <c r="V30" i="1"/>
  <c r="V51" i="1"/>
  <c r="V17" i="1"/>
  <c r="V24" i="1"/>
  <c r="U51" i="1"/>
  <c r="U24" i="1"/>
  <c r="U30" i="1"/>
  <c r="U69" i="1"/>
  <c r="U39" i="1"/>
  <c r="U44" i="1"/>
  <c r="U17" i="1"/>
  <c r="U47" i="1"/>
  <c r="U60" i="1"/>
  <c r="U11" i="1"/>
  <c r="S47" i="1"/>
  <c r="S24" i="1"/>
  <c r="S11" i="1"/>
  <c r="S60" i="1"/>
  <c r="S39" i="1"/>
  <c r="S30" i="1"/>
  <c r="S51" i="1"/>
  <c r="S44" i="1"/>
  <c r="S69" i="1"/>
  <c r="S17" i="1"/>
  <c r="K47" i="1"/>
  <c r="K24" i="1"/>
  <c r="K30" i="1"/>
  <c r="K60" i="1"/>
  <c r="K17" i="1"/>
  <c r="K39" i="1"/>
  <c r="K51" i="1"/>
  <c r="K11" i="1"/>
  <c r="K69" i="1"/>
  <c r="K44" i="1"/>
  <c r="G11" i="1"/>
  <c r="G47" i="1"/>
  <c r="G44" i="1"/>
  <c r="G60" i="1"/>
  <c r="G39" i="1"/>
  <c r="G30" i="1"/>
  <c r="G51" i="1"/>
  <c r="G17" i="1"/>
  <c r="G69" i="1"/>
  <c r="G24" i="1"/>
  <c r="AE60" i="1"/>
  <c r="AE44" i="1"/>
  <c r="AE30" i="1"/>
  <c r="AE51" i="1"/>
  <c r="AE17" i="1"/>
  <c r="AE69" i="1"/>
  <c r="AE39" i="1"/>
  <c r="AE11" i="1"/>
  <c r="AE47" i="1"/>
  <c r="AE24" i="1"/>
  <c r="AB44" i="1"/>
  <c r="AB30" i="1"/>
  <c r="AB51" i="1"/>
  <c r="AB60" i="1"/>
  <c r="AB24" i="1"/>
  <c r="AB69" i="1"/>
  <c r="AB17" i="1"/>
  <c r="AB47" i="1"/>
  <c r="AB39" i="1"/>
  <c r="AB11" i="1"/>
  <c r="Z60" i="1"/>
  <c r="Z24" i="1"/>
  <c r="Z30" i="1"/>
  <c r="Z51" i="1"/>
  <c r="Z17" i="1"/>
  <c r="Z47" i="1"/>
  <c r="Z69" i="1"/>
  <c r="Z11" i="1"/>
  <c r="Z44" i="1"/>
  <c r="Z39" i="1"/>
  <c r="X39" i="1"/>
  <c r="X60" i="1"/>
  <c r="X17" i="1"/>
  <c r="X30" i="1"/>
  <c r="X11" i="1"/>
  <c r="X47" i="1"/>
  <c r="X24" i="1"/>
  <c r="X69" i="1"/>
  <c r="X44" i="1"/>
  <c r="X51" i="1"/>
  <c r="T44" i="1"/>
  <c r="T24" i="1"/>
  <c r="T51" i="1"/>
  <c r="T60" i="1"/>
  <c r="T17" i="1"/>
  <c r="T30" i="1"/>
  <c r="T69" i="1"/>
  <c r="T11" i="1"/>
  <c r="T47" i="1"/>
  <c r="T39" i="1"/>
  <c r="R60" i="1"/>
  <c r="R24" i="1"/>
  <c r="R30" i="1"/>
  <c r="R51" i="1"/>
  <c r="R17" i="1"/>
  <c r="R47" i="1"/>
  <c r="R69" i="1"/>
  <c r="R11" i="1"/>
  <c r="R44" i="1"/>
  <c r="R39" i="1"/>
  <c r="L44" i="1"/>
  <c r="L51" i="1"/>
  <c r="L30" i="1"/>
  <c r="L60" i="1"/>
  <c r="L24" i="1"/>
  <c r="L69" i="1"/>
  <c r="L17" i="1"/>
  <c r="L47" i="1"/>
  <c r="L39" i="1"/>
  <c r="L11" i="1"/>
  <c r="H39" i="1"/>
  <c r="H51" i="1"/>
  <c r="H17" i="1"/>
  <c r="H30" i="1"/>
  <c r="H11" i="1"/>
  <c r="H47" i="1"/>
  <c r="H60" i="1"/>
  <c r="H69" i="1"/>
  <c r="H44" i="1"/>
  <c r="H24" i="1"/>
  <c r="F60" i="1"/>
  <c r="F47" i="1"/>
  <c r="F51" i="1"/>
  <c r="F69" i="1"/>
  <c r="F11" i="1"/>
  <c r="F30" i="1"/>
  <c r="F24" i="1"/>
  <c r="F44" i="1"/>
  <c r="F39" i="1"/>
  <c r="F17" i="1"/>
  <c r="AJ44" i="1"/>
  <c r="AJ24" i="1"/>
  <c r="AJ69" i="1"/>
  <c r="AJ47" i="1"/>
  <c r="AJ39" i="1"/>
  <c r="AJ30" i="1"/>
  <c r="AJ11" i="1"/>
  <c r="AJ51" i="1"/>
  <c r="AJ60" i="1"/>
  <c r="AJ17" i="1"/>
  <c r="AH60" i="1"/>
  <c r="AH24" i="1"/>
  <c r="AH30" i="1"/>
  <c r="AH51" i="1"/>
  <c r="AH17" i="1"/>
  <c r="AH47" i="1"/>
  <c r="AH69" i="1"/>
  <c r="AH11" i="1"/>
  <c r="AH44" i="1"/>
  <c r="AH39" i="1"/>
  <c r="AG51" i="1"/>
  <c r="AG30" i="1"/>
  <c r="AG69" i="1"/>
  <c r="AG17" i="1"/>
  <c r="AG44" i="1"/>
  <c r="AG39" i="1"/>
  <c r="AG11" i="1"/>
  <c r="AG60" i="1"/>
  <c r="AG24" i="1"/>
  <c r="AG47" i="1"/>
  <c r="AF39" i="1"/>
  <c r="AF60" i="1"/>
  <c r="AF17" i="1"/>
  <c r="AF30" i="1"/>
  <c r="AF11" i="1"/>
  <c r="AF47" i="1"/>
  <c r="AF51" i="1"/>
  <c r="AF69" i="1"/>
  <c r="AF44" i="1"/>
  <c r="AF24" i="1"/>
  <c r="AD69" i="1"/>
  <c r="AD17" i="1"/>
  <c r="AD44" i="1"/>
  <c r="AD39" i="1"/>
  <c r="AD11" i="1"/>
  <c r="AD60" i="1"/>
  <c r="AD30" i="1"/>
  <c r="AD51" i="1"/>
  <c r="AD47" i="1"/>
  <c r="AD24" i="1"/>
  <c r="AC51" i="1"/>
  <c r="AC11" i="1"/>
  <c r="AC24" i="1"/>
  <c r="AC69" i="1"/>
  <c r="AC44" i="1"/>
  <c r="AC47" i="1"/>
  <c r="AC39" i="1"/>
  <c r="AC60" i="1"/>
  <c r="AC17" i="1"/>
  <c r="AC30" i="1"/>
  <c r="Y51" i="1"/>
  <c r="Y30" i="1"/>
  <c r="Y39" i="1"/>
  <c r="Y69" i="1"/>
  <c r="Y24" i="1"/>
  <c r="Y44" i="1"/>
  <c r="Y17" i="1"/>
  <c r="Y60" i="1"/>
  <c r="Y47" i="1"/>
  <c r="Y11" i="1"/>
  <c r="W60" i="1"/>
  <c r="W39" i="1"/>
  <c r="W30" i="1"/>
  <c r="W51" i="1"/>
  <c r="W44" i="1"/>
  <c r="W24" i="1"/>
  <c r="W69" i="1"/>
  <c r="W11" i="1"/>
  <c r="W47" i="1"/>
  <c r="W17" i="1"/>
  <c r="P39" i="1"/>
  <c r="P17" i="1"/>
  <c r="P30" i="1"/>
  <c r="P60" i="1"/>
  <c r="P11" i="1"/>
  <c r="P47" i="1"/>
  <c r="P24" i="1"/>
  <c r="P69" i="1"/>
  <c r="P44" i="1"/>
  <c r="P51" i="1"/>
  <c r="O60" i="1"/>
  <c r="O30" i="1"/>
  <c r="O24" i="1"/>
  <c r="O51" i="1"/>
  <c r="O17" i="1"/>
  <c r="O69" i="1"/>
  <c r="O44" i="1"/>
  <c r="O11" i="1"/>
  <c r="O47" i="1"/>
  <c r="O39" i="1"/>
  <c r="M51" i="1"/>
  <c r="M24" i="1"/>
  <c r="M69" i="1"/>
  <c r="M30" i="1"/>
  <c r="M44" i="1"/>
  <c r="M17" i="1"/>
  <c r="M47" i="1"/>
  <c r="M60" i="1"/>
  <c r="M11" i="1"/>
  <c r="M39" i="1"/>
  <c r="J60" i="1"/>
  <c r="J24" i="1"/>
  <c r="J30" i="1"/>
  <c r="J51" i="1"/>
  <c r="J17" i="1"/>
  <c r="J47" i="1"/>
  <c r="J69" i="1"/>
  <c r="J11" i="1"/>
  <c r="J44" i="1"/>
  <c r="J39" i="1"/>
  <c r="I51" i="1"/>
  <c r="I47" i="1"/>
  <c r="I30" i="1"/>
  <c r="I17" i="1"/>
  <c r="I44" i="1"/>
  <c r="I69" i="1"/>
  <c r="I11" i="1"/>
  <c r="I60" i="1"/>
  <c r="I24" i="1"/>
  <c r="I39" i="1"/>
  <c r="E44" i="1"/>
  <c r="E60" i="1"/>
  <c r="E30" i="1"/>
  <c r="E17" i="1"/>
  <c r="E47" i="1"/>
  <c r="E51" i="1"/>
  <c r="E39" i="1"/>
  <c r="E69" i="1"/>
  <c r="Q51" i="1"/>
  <c r="Q47" i="1"/>
  <c r="Q11" i="1"/>
  <c r="Q30" i="1"/>
  <c r="Q39" i="1"/>
  <c r="Q44" i="1"/>
  <c r="Q24" i="1"/>
  <c r="Q60" i="1"/>
  <c r="Q69" i="1"/>
  <c r="Q17" i="1"/>
  <c r="N69" i="1"/>
  <c r="N11" i="1"/>
  <c r="N44" i="1"/>
  <c r="N39" i="1"/>
  <c r="N60" i="1"/>
  <c r="N47" i="1"/>
  <c r="N30" i="1"/>
  <c r="N51" i="1"/>
  <c r="N17" i="1"/>
  <c r="N24" i="1"/>
  <c r="E24" i="1"/>
  <c r="E11" i="1"/>
  <c r="E28" i="1"/>
  <c r="E8" i="1" s="1"/>
  <c r="M28" i="1"/>
  <c r="M8" i="1" s="1"/>
  <c r="N28" i="1"/>
  <c r="N8" i="1" s="1"/>
  <c r="AD28" i="1"/>
  <c r="AD8" i="1" s="1"/>
</calcChain>
</file>

<file path=xl/sharedStrings.xml><?xml version="1.0" encoding="utf-8"?>
<sst xmlns="http://schemas.openxmlformats.org/spreadsheetml/2006/main" count="81" uniqueCount="57">
  <si>
    <t>Hospital Estadual de Trindade Walda Ferreira dos Santos - HETRIN</t>
  </si>
  <si>
    <t>ANO: 2022</t>
  </si>
  <si>
    <t>PRODUÇÃO ASSISTENCIAL  (Vigência até 24/08/2023)</t>
  </si>
  <si>
    <t>1. LINHAS DE CONTRATAÇÕES</t>
  </si>
  <si>
    <t>Meta até 31/05/2022</t>
  </si>
  <si>
    <t>Meta</t>
  </si>
  <si>
    <t>Internação (Saídas Hospitalares)</t>
  </si>
  <si>
    <t>Cirurgias Eletivas</t>
  </si>
  <si>
    <t>Atendimento Ambulatorial</t>
  </si>
  <si>
    <t>Atendimento de Urgência e Emergência</t>
  </si>
  <si>
    <t>2. SAÍDAS HOSPITALARES POR ESPECIALIDADE</t>
  </si>
  <si>
    <t>Clínica Médica</t>
  </si>
  <si>
    <t>Clínica Cirúrgica</t>
  </si>
  <si>
    <t>Clínica Obstétrica</t>
  </si>
  <si>
    <t>-</t>
  </si>
  <si>
    <t>Total</t>
  </si>
  <si>
    <t>3. CIRURGIAS ELETIVAS</t>
  </si>
  <si>
    <t xml:space="preserve">Cirurgia Geral </t>
  </si>
  <si>
    <t xml:space="preserve">Ginecologia </t>
  </si>
  <si>
    <t>Obstetrícia</t>
  </si>
  <si>
    <t>Urologia</t>
  </si>
  <si>
    <t>4. ATIVIDADE AMBULATORIAL</t>
  </si>
  <si>
    <t>Consulta Médica</t>
  </si>
  <si>
    <t>Consulta multiprofissional</t>
  </si>
  <si>
    <t xml:space="preserve">Pequenos Procedimentos Cirúrgicos Ambulatoriais </t>
  </si>
  <si>
    <t>5. ATENDIMENTO AMBULATORIAL CONSULTA MÉDICA</t>
  </si>
  <si>
    <t xml:space="preserve">Ginecologia/Obstetrícia </t>
  </si>
  <si>
    <t xml:space="preserve">Cardiologia (pré-operatório / risco cirúrgico) </t>
  </si>
  <si>
    <t xml:space="preserve">Pediatria </t>
  </si>
  <si>
    <t>Ortopedia</t>
  </si>
  <si>
    <t>6. ATENDIMENTO AMBULATORIAL CONSULTA NÃO MÉDICA</t>
  </si>
  <si>
    <t>Enfermagem</t>
  </si>
  <si>
    <t>Psicologia</t>
  </si>
  <si>
    <t>7. ATENDIMENTO AMBULATORIAL DE PROCED. AMBULATORIAIS</t>
  </si>
  <si>
    <t>8. ATENDIMENTO ÀS URGÊNCIAS REFERENCIADAS</t>
  </si>
  <si>
    <t>Atendimento Geral</t>
  </si>
  <si>
    <t>9.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</si>
  <si>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</si>
  <si>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</si>
  <si>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</si>
  <si>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</si>
  <si>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</si>
  <si>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</si>
  <si>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</si>
  <si>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</si>
  <si>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</si>
  <si>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</si>
  <si>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</si>
  <si>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</si>
  <si>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10. SADT Interno</t>
  </si>
  <si>
    <t>Laboratório de Análises Clínicas</t>
  </si>
  <si>
    <t>Doppler (MMII, MMSS e carótida)</t>
  </si>
  <si>
    <t>Eletrocardiograma</t>
  </si>
  <si>
    <t>Raio x</t>
  </si>
  <si>
    <t>Tomografia Computadorizada</t>
  </si>
  <si>
    <t xml:space="preserve">Ultrassom </t>
  </si>
  <si>
    <t>11. SADT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</si>
</sst>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[$-416]mmmm\-yy;@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E2F0D9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99CCFF"/>
      </patternFill>
    </fill>
    <fill>
      <patternFill patternType="solid">
        <fgColor rgb="FFC5E0B4"/>
        <bgColor rgb="FFE2F0D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Border="0" applyProtection="0"/>
  </cellStyleXfs>
  <cellXfs count="87">
    <xf numFmtId="0" fontId="0" fillId="0" borderId="0" xfId="0"/>
    <xf numFmtId="0" fontId="2" fillId="0" borderId="0" xfId="2" applyAlignment="1">
      <alignment vertical="center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3" borderId="1" xfId="2" applyFont="1" applyFill="1" applyBorder="1" applyAlignment="1">
      <alignment horizontal="left" vertical="center" wrapText="1" indent="2"/>
    </xf>
    <xf numFmtId="3" fontId="3" fillId="3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 indent="2"/>
    </xf>
    <xf numFmtId="3" fontId="6" fillId="4" borderId="10" xfId="0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 indent="2"/>
    </xf>
    <xf numFmtId="3" fontId="3" fillId="3" borderId="3" xfId="2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3" borderId="4" xfId="2" applyFont="1" applyFill="1" applyBorder="1" applyAlignment="1">
      <alignment horizontal="left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1" xfId="2" quotePrefix="1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left" vertical="center" wrapText="1"/>
    </xf>
    <xf numFmtId="3" fontId="3" fillId="3" borderId="5" xfId="2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vertical="center" wrapTex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 indent="2"/>
    </xf>
    <xf numFmtId="0" fontId="5" fillId="0" borderId="6" xfId="2" applyFont="1" applyBorder="1" applyAlignment="1">
      <alignment horizontal="left" vertical="center" wrapText="1" indent="2"/>
    </xf>
    <xf numFmtId="3" fontId="3" fillId="3" borderId="7" xfId="2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5" fillId="3" borderId="4" xfId="2" applyFont="1" applyFill="1" applyBorder="1" applyAlignment="1">
      <alignment vertical="center" wrapText="1"/>
    </xf>
    <xf numFmtId="3" fontId="7" fillId="4" borderId="11" xfId="0" applyNumberFormat="1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 wrapText="1"/>
    </xf>
    <xf numFmtId="0" fontId="5" fillId="3" borderId="1" xfId="2" applyFont="1" applyFill="1" applyBorder="1" applyAlignment="1">
      <alignment horizontal="left" vertical="center" indent="2"/>
    </xf>
    <xf numFmtId="0" fontId="3" fillId="3" borderId="5" xfId="2" applyFont="1" applyFill="1" applyBorder="1" applyAlignment="1">
      <alignment horizontal="left" vertical="center"/>
    </xf>
    <xf numFmtId="3" fontId="7" fillId="4" borderId="11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horizontal="left" vertical="center" wrapText="1" indent="2"/>
    </xf>
    <xf numFmtId="3" fontId="3" fillId="3" borderId="5" xfId="2" applyNumberFormat="1" applyFont="1" applyFill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0" fontId="5" fillId="3" borderId="5" xfId="2" applyFont="1" applyFill="1" applyBorder="1" applyAlignment="1">
      <alignment horizontal="left" vertical="center" wrapText="1" indent="1"/>
    </xf>
    <xf numFmtId="3" fontId="3" fillId="3" borderId="5" xfId="2" quotePrefix="1" applyNumberFormat="1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center"/>
    </xf>
    <xf numFmtId="3" fontId="3" fillId="3" borderId="8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3" fontId="5" fillId="3" borderId="2" xfId="2" applyNumberFormat="1" applyFont="1" applyFill="1" applyBorder="1" applyAlignment="1">
      <alignment horizontal="left" vertical="center" wrapText="1" indent="2"/>
    </xf>
    <xf numFmtId="3" fontId="5" fillId="0" borderId="3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horizontal="left" vertical="center" wrapText="1" indent="2"/>
    </xf>
    <xf numFmtId="3" fontId="5" fillId="0" borderId="3" xfId="2" quotePrefix="1" applyNumberFormat="1" applyFont="1" applyBorder="1" applyAlignment="1">
      <alignment vertical="center"/>
    </xf>
    <xf numFmtId="3" fontId="3" fillId="0" borderId="2" xfId="2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" fontId="6" fillId="4" borderId="12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3" fillId="2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3" fontId="3" fillId="0" borderId="1" xfId="2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3" fontId="3" fillId="3" borderId="13" xfId="2" applyNumberFormat="1" applyFont="1" applyFill="1" applyBorder="1" applyAlignment="1">
      <alignment horizontal="center" vertical="center"/>
    </xf>
    <xf numFmtId="3" fontId="3" fillId="3" borderId="14" xfId="2" applyNumberFormat="1" applyFont="1" applyFill="1" applyBorder="1" applyAlignment="1">
      <alignment horizontal="center" vertical="center"/>
    </xf>
    <xf numFmtId="3" fontId="3" fillId="3" borderId="15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5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 indent="2"/>
    </xf>
  </cellXfs>
  <cellStyles count="5">
    <cellStyle name="Normal" xfId="0" builtinId="0"/>
    <cellStyle name="Normal 2" xfId="1"/>
    <cellStyle name="Normal 5 2" xfId="2"/>
    <cellStyle name="Normal 6 2" xfId="3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1847850</xdr:colOff>
      <xdr:row>0</xdr:row>
      <xdr:rowOff>762000</xdr:rowOff>
    </xdr:to>
    <xdr:pic>
      <xdr:nvPicPr>
        <xdr:cNvPr id="1028" name="Imagem 1">
          <a:extLst>
            <a:ext uri="{FF2B5EF4-FFF2-40B4-BE49-F238E27FC236}">
              <a16:creationId xmlns:a16="http://schemas.microsoft.com/office/drawing/2014/main" xmlns="" id="{1A3DD041-BBCF-8062-B0D2-1428F957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752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2914650</xdr:colOff>
      <xdr:row>0</xdr:row>
      <xdr:rowOff>200025</xdr:rowOff>
    </xdr:from>
    <xdr:to>
      <xdr:col>2</xdr:col>
      <xdr:colOff>200025</xdr:colOff>
      <xdr:row>0</xdr:row>
      <xdr:rowOff>685800</xdr:rowOff>
    </xdr:to>
    <xdr:pic>
      <xdr:nvPicPr>
        <xdr:cNvPr id="1029" name="Imagem 2" descr="Uma imagem contendo objeto, relógio&#10;&#10;Descrição gerada automaticamente">
          <a:extLst>
            <a:ext uri="{FF2B5EF4-FFF2-40B4-BE49-F238E27FC236}">
              <a16:creationId xmlns:a16="http://schemas.microsoft.com/office/drawing/2014/main" xmlns="" id="{489292C4-56EE-041B-5AC0-7C79666B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00025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1276350</xdr:colOff>
      <xdr:row>0</xdr:row>
      <xdr:rowOff>104775</xdr:rowOff>
    </xdr:from>
    <xdr:to>
      <xdr:col>32</xdr:col>
      <xdr:colOff>1809750</xdr:colOff>
      <xdr:row>0</xdr:row>
      <xdr:rowOff>781050</xdr:rowOff>
    </xdr:to>
    <xdr:pic>
      <xdr:nvPicPr>
        <xdr:cNvPr id="1030" name="Imagem 3">
          <a:extLst>
            <a:ext uri="{FF2B5EF4-FFF2-40B4-BE49-F238E27FC236}">
              <a16:creationId xmlns:a16="http://schemas.microsoft.com/office/drawing/2014/main" xmlns="" id="{7BC9B7EB-4198-636D-13B4-1C7E3A01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04775"/>
          <a:ext cx="1914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med365.sharepoint.com/sites/BigData/Documentos%20Compartilhados/Dataverse/1.%20Reposit&#243;rios/1.%20Coleta%20de%20Dados/2.%20Mensal/2022%20-%20Relatorio%20Mensal%20-%20HETR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ção"/>
      <sheetName val="Desempenho"/>
      <sheetName val="Efetividade"/>
      <sheetName val="001.META_SAID"/>
      <sheetName val="002.META_ATEN_AMBU"/>
      <sheetName val="003.META_CIRU"/>
      <sheetName val="004.ATEN_TOTA"/>
      <sheetName val="005.ATEN_URGE"/>
      <sheetName val="006.ENTR_URGE"/>
      <sheetName val="007.CLAS_RISC"/>
      <sheetName val="008.PROC_ATEN"/>
      <sheetName val="009.ATEN_PERI"/>
      <sheetName val="010.ATEN_FAIX_ETAR"/>
      <sheetName val="011.ATEN.SEXO"/>
      <sheetName val="012.INTE_TIPO_ENTR"/>
      <sheetName val="013.PROC_INTE_PS"/>
      <sheetName val="014.INTE_HOSP"/>
      <sheetName val="015.PROC_INTE"/>
      <sheetName val="016.REIN_GERA"/>
      <sheetName val="017.REIN_UTI"/>
      <sheetName val="018.PACI_DIA"/>
      <sheetName val="019.SAID_CLIN"/>
      <sheetName val="020.TAXA_OCUP"/>
      <sheetName val="021.MEDI_PERM"/>
      <sheetName val="022.INTE_SUBS"/>
      <sheetName val="023.OBIT_+24H"/>
      <sheetName val="024.OBIT_-24H"/>
      <sheetName val="025.OBIT_TOTA"/>
      <sheetName val="026.OBIT_OPER"/>
      <sheetName val="027.TAXA_MORT_GLOB"/>
      <sheetName val="028.TAXA_MORT_INST"/>
      <sheetName val="029.TAXA_MORT_OPER"/>
      <sheetName val="030.CAPA_INST"/>
      <sheetName val="031.LEIT_DIA"/>
      <sheetName val="032.ATEN_AMBU_CONS"/>
      <sheetName val="033.ABSE_ATEN_AMBU"/>
      <sheetName val="034.ATEN_AMBU_ESPE"/>
      <sheetName val="035.ATEN_AMBU_MULT"/>
      <sheetName val="036.ATEN_AMBU_PROCE_CIRU"/>
      <sheetName val="037.AGEN_CANC_CIRU"/>
      <sheetName val="038.CIRU_PART"/>
      <sheetName val="039.CIRU_ELET"/>
      <sheetName val="040.CIRU_ELET_URGE"/>
      <sheetName val="041.PART_REAL"/>
      <sheetName val="042.PART_PRIM"/>
      <sheetName val="043.BD_APGA_RN"/>
      <sheetName val="044.APGA"/>
      <sheetName val="045.BD_CCIH_IRAS"/>
      <sheetName val="045.CCIH_NUM_IRAS"/>
      <sheetName val="046.CCIH_TAXA_INFE"/>
      <sheetName val="047.CCIH_TAXA_IRAS_CLIN"/>
      <sheetName val="048.CCIH_IINFE_TOPO"/>
      <sheetName val="049.CCIH_UTI"/>
      <sheetName val="050.CCIH_PROC_INVA_LEIT_CRIT"/>
      <sheetName val="051.CCIH_PROC_INVA_ENF"/>
      <sheetName val="052.RAM_CLIN"/>
      <sheetName val="054.PERC_RAM_INVE_GRAV"/>
      <sheetName val="053.RAM_GRAV"/>
      <sheetName val="055.M1_IDEN_PACI"/>
      <sheetName val="056.M2_COMU_EFET"/>
      <sheetName val="057.M3_MEDI_ALTA_VIGI"/>
      <sheetName val="058.M4_CIRU_SEGU"/>
      <sheetName val="059.M5_LAVA_HIGI_MAOS"/>
      <sheetName val="060.M6A_PREV_QUED"/>
      <sheetName val="061.M6B_PREV_LESA_PRES"/>
      <sheetName val="062.FARM_CLIN_ATEN"/>
      <sheetName val="063.FARM_CLIN_INTE"/>
      <sheetName val="064.FARM_ACEI"/>
      <sheetName val="065.ATEN_FONO"/>
      <sheetName val="066.ATEN_NUTR"/>
      <sheetName val="067.ATEN_FISIO"/>
      <sheetName val="068.ATEN_SERV_SOCI"/>
      <sheetName val="069.ATEN_PSIC"/>
      <sheetName val="070.SADT_LABO"/>
      <sheetName val="071.SADT_DOPP"/>
      <sheetName val="072.SADT_ECG"/>
      <sheetName val="073.SADT_ULTR"/>
      <sheetName val="074.SADT_RX"/>
      <sheetName val="075.SADT_TOMO"/>
      <sheetName val="076.SADT_HEMO"/>
      <sheetName val="076.TEST_COVI_PACI_URGE"/>
      <sheetName val="077.TEST_COVI_PACI_INTE"/>
      <sheetName val="078.TEST_COVI_PACI_CIRU"/>
      <sheetName val="079.TEST_ANTI_COVI_PACI_INTE"/>
      <sheetName val="080.SUPR_SOLI_COMP"/>
      <sheetName val="081.SUPR_SOLI_COMP_NPAD"/>
      <sheetName val="082.SUPR_INTE_FARM"/>
      <sheetName val="083.SUPR_ECON_MEDI"/>
      <sheetName val="084.RH_AFAS_COLA"/>
      <sheetName val="085.RH_TABE_AFAS_COLA_COVI"/>
      <sheetName val="086.RH_TO"/>
      <sheetName val="087.RH_ABS"/>
      <sheetName val="088.RH_HORA_PERD"/>
      <sheetName val="089.RH_EDUC_CONT"/>
      <sheetName val="090.SERV_APOI_LAVA"/>
      <sheetName val="091.SERV_APOI_MANU_ENGE_CLIN"/>
      <sheetName val="092.SERV_APOI_TI"/>
      <sheetName val="093.SERV_APOI_MAN_PRED"/>
      <sheetName val="094.FATU_PROC"/>
      <sheetName val="095.SATI_USUA"/>
      <sheetName val="096.OUVI"/>
      <sheetName val="08"/>
      <sheetName val="03"/>
      <sheetName val="02"/>
      <sheetName val="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AF8">
            <v>4974</v>
          </cell>
          <cell r="AG8">
            <v>5051</v>
          </cell>
          <cell r="AH8">
            <v>4448</v>
          </cell>
          <cell r="AI8">
            <v>2739</v>
          </cell>
          <cell r="AJ8">
            <v>2759</v>
          </cell>
          <cell r="AK8">
            <v>3023</v>
          </cell>
          <cell r="AL8">
            <v>3754</v>
          </cell>
          <cell r="AM8">
            <v>4518</v>
          </cell>
          <cell r="AN8">
            <v>4115</v>
          </cell>
          <cell r="AO8">
            <v>4131</v>
          </cell>
          <cell r="AP8">
            <v>4021</v>
          </cell>
          <cell r="AQ8">
            <v>3496</v>
          </cell>
          <cell r="AR8">
            <v>3848</v>
          </cell>
          <cell r="AS8">
            <v>3171</v>
          </cell>
          <cell r="AT8">
            <v>2673</v>
          </cell>
          <cell r="AU8">
            <v>2574</v>
          </cell>
          <cell r="AV8">
            <v>3103</v>
          </cell>
          <cell r="AW8">
            <v>3387</v>
          </cell>
          <cell r="AX8">
            <v>3419</v>
          </cell>
          <cell r="AY8">
            <v>3595</v>
          </cell>
          <cell r="AZ8">
            <v>3819</v>
          </cell>
          <cell r="BA8">
            <v>3934</v>
          </cell>
          <cell r="BB8">
            <v>4135</v>
          </cell>
          <cell r="BC8">
            <v>5374</v>
          </cell>
          <cell r="BD8">
            <v>5642</v>
          </cell>
          <cell r="BE8">
            <v>4319</v>
          </cell>
          <cell r="BF8">
            <v>5376</v>
          </cell>
          <cell r="BG8">
            <v>5380</v>
          </cell>
          <cell r="BH8">
            <v>5477</v>
          </cell>
          <cell r="BI8">
            <v>5591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</sheetData>
      <sheetData sheetId="8" refreshError="1"/>
      <sheetData sheetId="9">
        <row r="7">
          <cell r="AG7">
            <v>46</v>
          </cell>
          <cell r="AH7">
            <v>19</v>
          </cell>
          <cell r="AI7">
            <v>126</v>
          </cell>
          <cell r="AJ7">
            <v>29</v>
          </cell>
          <cell r="AK7">
            <v>15</v>
          </cell>
          <cell r="AL7">
            <v>151</v>
          </cell>
          <cell r="AM7">
            <v>68</v>
          </cell>
          <cell r="AN7">
            <v>51</v>
          </cell>
          <cell r="AO7">
            <v>12</v>
          </cell>
          <cell r="AP7">
            <v>87</v>
          </cell>
          <cell r="AQ7">
            <v>40</v>
          </cell>
          <cell r="AR7">
            <v>39</v>
          </cell>
          <cell r="AS7">
            <v>10</v>
          </cell>
          <cell r="AT7">
            <v>6</v>
          </cell>
          <cell r="AU7">
            <v>6</v>
          </cell>
          <cell r="AV7">
            <v>25</v>
          </cell>
          <cell r="AW7">
            <v>47</v>
          </cell>
          <cell r="AX7">
            <v>3</v>
          </cell>
          <cell r="AY7">
            <v>8</v>
          </cell>
          <cell r="AZ7">
            <v>4</v>
          </cell>
          <cell r="BA7">
            <v>22</v>
          </cell>
        </row>
        <row r="8">
          <cell r="AG8">
            <v>649</v>
          </cell>
          <cell r="AH8">
            <v>835</v>
          </cell>
          <cell r="AI8">
            <v>1228</v>
          </cell>
          <cell r="AJ8">
            <v>1428</v>
          </cell>
          <cell r="AK8">
            <v>1336</v>
          </cell>
          <cell r="AL8">
            <v>1063</v>
          </cell>
          <cell r="AM8">
            <v>1004</v>
          </cell>
          <cell r="AN8">
            <v>1378</v>
          </cell>
          <cell r="AO8">
            <v>1628</v>
          </cell>
          <cell r="AP8">
            <v>1424</v>
          </cell>
          <cell r="AQ8">
            <v>1474</v>
          </cell>
          <cell r="AR8">
            <v>1585</v>
          </cell>
          <cell r="AS8">
            <v>1679</v>
          </cell>
          <cell r="AT8">
            <v>2074</v>
          </cell>
          <cell r="AU8">
            <v>2791</v>
          </cell>
          <cell r="AV8">
            <v>2946</v>
          </cell>
          <cell r="AW8">
            <v>2127</v>
          </cell>
          <cell r="AX8">
            <v>2449</v>
          </cell>
          <cell r="AY8">
            <v>2368</v>
          </cell>
          <cell r="AZ8">
            <v>2863</v>
          </cell>
          <cell r="BA8">
            <v>3156</v>
          </cell>
        </row>
        <row r="9">
          <cell r="AG9">
            <v>1293</v>
          </cell>
          <cell r="AH9">
            <v>1393</v>
          </cell>
          <cell r="AI9">
            <v>1265</v>
          </cell>
          <cell r="AJ9">
            <v>1402</v>
          </cell>
          <cell r="AK9">
            <v>1079</v>
          </cell>
          <cell r="AL9">
            <v>881</v>
          </cell>
          <cell r="AM9">
            <v>881</v>
          </cell>
          <cell r="AN9">
            <v>1095</v>
          </cell>
          <cell r="AO9">
            <v>1076</v>
          </cell>
          <cell r="AP9">
            <v>874</v>
          </cell>
          <cell r="AQ9">
            <v>1329</v>
          </cell>
          <cell r="AR9">
            <v>1352</v>
          </cell>
          <cell r="AS9">
            <v>1246</v>
          </cell>
          <cell r="AT9">
            <v>1369</v>
          </cell>
          <cell r="AU9">
            <v>1734</v>
          </cell>
          <cell r="AV9">
            <v>1759</v>
          </cell>
          <cell r="AW9">
            <v>1480</v>
          </cell>
          <cell r="AX9">
            <v>2161</v>
          </cell>
          <cell r="AY9">
            <v>2131</v>
          </cell>
          <cell r="AZ9">
            <v>1780</v>
          </cell>
          <cell r="BA9">
            <v>1459</v>
          </cell>
        </row>
        <row r="10">
          <cell r="AG10">
            <v>745</v>
          </cell>
          <cell r="AH10">
            <v>683</v>
          </cell>
          <cell r="AI10">
            <v>688</v>
          </cell>
          <cell r="AJ10">
            <v>725</v>
          </cell>
          <cell r="AK10">
            <v>557</v>
          </cell>
          <cell r="AL10">
            <v>411</v>
          </cell>
          <cell r="AM10">
            <v>420</v>
          </cell>
          <cell r="AN10">
            <v>424</v>
          </cell>
          <cell r="AO10">
            <v>472</v>
          </cell>
          <cell r="AP10">
            <v>454</v>
          </cell>
          <cell r="AQ10">
            <v>562</v>
          </cell>
          <cell r="AR10">
            <v>661</v>
          </cell>
          <cell r="AS10">
            <v>568</v>
          </cell>
          <cell r="AT10">
            <v>541</v>
          </cell>
          <cell r="AU10">
            <v>628</v>
          </cell>
          <cell r="AV10">
            <v>777</v>
          </cell>
          <cell r="AW10">
            <v>541</v>
          </cell>
          <cell r="AX10">
            <v>639</v>
          </cell>
          <cell r="AY10">
            <v>730</v>
          </cell>
          <cell r="AZ10">
            <v>521</v>
          </cell>
          <cell r="BA10">
            <v>582</v>
          </cell>
        </row>
        <row r="11">
          <cell r="AG11">
            <v>42</v>
          </cell>
          <cell r="AH11">
            <v>34</v>
          </cell>
          <cell r="AI11">
            <v>41</v>
          </cell>
          <cell r="AJ11">
            <v>35</v>
          </cell>
          <cell r="AK11">
            <v>23</v>
          </cell>
          <cell r="AL11">
            <v>15</v>
          </cell>
          <cell r="AM11">
            <v>16</v>
          </cell>
          <cell r="AN11">
            <v>9</v>
          </cell>
          <cell r="AO11">
            <v>23</v>
          </cell>
          <cell r="AP11">
            <v>23</v>
          </cell>
          <cell r="AQ11">
            <v>18</v>
          </cell>
          <cell r="AR11">
            <v>32</v>
          </cell>
          <cell r="AS11">
            <v>21</v>
          </cell>
          <cell r="AT11">
            <v>24</v>
          </cell>
          <cell r="AU11">
            <v>29</v>
          </cell>
          <cell r="AV11">
            <v>35</v>
          </cell>
          <cell r="AW11">
            <v>31</v>
          </cell>
          <cell r="AX11">
            <v>34</v>
          </cell>
          <cell r="AY11">
            <v>35</v>
          </cell>
          <cell r="AZ11">
            <v>26</v>
          </cell>
          <cell r="BA11">
            <v>36</v>
          </cell>
        </row>
        <row r="12">
          <cell r="AG12">
            <v>106</v>
          </cell>
          <cell r="AH12">
            <v>114</v>
          </cell>
          <cell r="AI12">
            <v>141</v>
          </cell>
          <cell r="AJ12">
            <v>107</v>
          </cell>
          <cell r="AK12">
            <v>90</v>
          </cell>
          <cell r="AL12">
            <v>152</v>
          </cell>
          <cell r="AM12">
            <v>185</v>
          </cell>
          <cell r="AN12">
            <v>146</v>
          </cell>
          <cell r="AO12">
            <v>176</v>
          </cell>
          <cell r="AP12">
            <v>557</v>
          </cell>
          <cell r="AQ12">
            <v>172</v>
          </cell>
          <cell r="AR12">
            <v>150</v>
          </cell>
          <cell r="AS12">
            <v>410</v>
          </cell>
          <cell r="AT12">
            <v>121</v>
          </cell>
          <cell r="AU12">
            <v>186</v>
          </cell>
          <cell r="AV12">
            <v>100</v>
          </cell>
          <cell r="AW12">
            <v>93</v>
          </cell>
          <cell r="AX12">
            <v>90</v>
          </cell>
          <cell r="AY12">
            <v>132</v>
          </cell>
          <cell r="AZ12">
            <v>8</v>
          </cell>
          <cell r="BA12">
            <v>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6"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70</v>
          </cell>
          <cell r="AJ6">
            <v>191</v>
          </cell>
          <cell r="AK6">
            <v>119</v>
          </cell>
          <cell r="AL6">
            <v>5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111</v>
          </cell>
          <cell r="AR6">
            <v>124</v>
          </cell>
          <cell r="AS6">
            <v>131</v>
          </cell>
          <cell r="AT6">
            <v>109</v>
          </cell>
          <cell r="AU6">
            <v>119</v>
          </cell>
          <cell r="AV6">
            <v>195</v>
          </cell>
          <cell r="AW6">
            <v>0</v>
          </cell>
          <cell r="AX6">
            <v>223</v>
          </cell>
          <cell r="AY6">
            <v>224</v>
          </cell>
          <cell r="AZ6">
            <v>241</v>
          </cell>
          <cell r="BA6">
            <v>86</v>
          </cell>
        </row>
        <row r="7">
          <cell r="AE7">
            <v>70</v>
          </cell>
          <cell r="AF7">
            <v>59</v>
          </cell>
          <cell r="AG7">
            <v>61</v>
          </cell>
          <cell r="AH7">
            <v>40</v>
          </cell>
          <cell r="AI7">
            <v>65</v>
          </cell>
          <cell r="AJ7">
            <v>90</v>
          </cell>
          <cell r="AK7">
            <v>100</v>
          </cell>
          <cell r="AL7">
            <v>35</v>
          </cell>
          <cell r="AM7">
            <v>1</v>
          </cell>
          <cell r="AN7">
            <v>0</v>
          </cell>
          <cell r="AO7">
            <v>1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Y8">
            <v>81</v>
          </cell>
          <cell r="AZ8">
            <v>78</v>
          </cell>
          <cell r="BA8">
            <v>78</v>
          </cell>
        </row>
        <row r="9">
          <cell r="AY9">
            <v>21</v>
          </cell>
          <cell r="AZ9">
            <v>27</v>
          </cell>
          <cell r="BA9">
            <v>39</v>
          </cell>
        </row>
        <row r="11">
          <cell r="AY11">
            <v>4</v>
          </cell>
          <cell r="AZ11">
            <v>2</v>
          </cell>
          <cell r="BA11">
            <v>2</v>
          </cell>
        </row>
        <row r="13">
          <cell r="AY13">
            <v>16</v>
          </cell>
          <cell r="AZ13">
            <v>13</v>
          </cell>
          <cell r="BA13">
            <v>16</v>
          </cell>
        </row>
        <row r="25"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236</v>
          </cell>
          <cell r="AF25">
            <v>235</v>
          </cell>
          <cell r="AG25">
            <v>218</v>
          </cell>
          <cell r="AH25">
            <v>154</v>
          </cell>
          <cell r="AI25">
            <v>228</v>
          </cell>
          <cell r="AJ25">
            <v>412</v>
          </cell>
          <cell r="AK25">
            <v>339</v>
          </cell>
          <cell r="AL25">
            <v>206</v>
          </cell>
          <cell r="AM25">
            <v>180</v>
          </cell>
          <cell r="AN25">
            <v>190</v>
          </cell>
          <cell r="AO25">
            <v>181</v>
          </cell>
          <cell r="AP25">
            <v>189</v>
          </cell>
          <cell r="AQ25">
            <v>269</v>
          </cell>
          <cell r="AR25">
            <v>272</v>
          </cell>
          <cell r="AS25">
            <v>229</v>
          </cell>
          <cell r="AT25">
            <v>218</v>
          </cell>
          <cell r="AU25">
            <v>265</v>
          </cell>
          <cell r="AV25">
            <v>347</v>
          </cell>
          <cell r="AW25">
            <v>155</v>
          </cell>
          <cell r="AX25">
            <v>362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6">
          <cell r="AO6">
            <v>21</v>
          </cell>
          <cell r="AP6">
            <v>0</v>
          </cell>
          <cell r="AQ6">
            <v>470</v>
          </cell>
          <cell r="AR6">
            <v>907</v>
          </cell>
          <cell r="AS6">
            <v>1086</v>
          </cell>
          <cell r="AT6">
            <v>280</v>
          </cell>
          <cell r="AU6">
            <v>0</v>
          </cell>
          <cell r="AV6">
            <v>0</v>
          </cell>
          <cell r="AW6">
            <v>0</v>
          </cell>
          <cell r="AX6">
            <v>116</v>
          </cell>
          <cell r="AY6">
            <v>542</v>
          </cell>
          <cell r="AZ6">
            <v>791</v>
          </cell>
          <cell r="BA6">
            <v>750</v>
          </cell>
          <cell r="BB6">
            <v>614</v>
          </cell>
          <cell r="BC6">
            <v>403</v>
          </cell>
          <cell r="BD6">
            <v>702</v>
          </cell>
          <cell r="BE6">
            <v>94</v>
          </cell>
          <cell r="BF6">
            <v>504</v>
          </cell>
          <cell r="BG6">
            <v>804</v>
          </cell>
          <cell r="BH6">
            <v>922</v>
          </cell>
          <cell r="BI6">
            <v>625</v>
          </cell>
        </row>
        <row r="7">
          <cell r="AO7">
            <v>136</v>
          </cell>
          <cell r="AP7">
            <v>181</v>
          </cell>
          <cell r="AQ7">
            <v>302</v>
          </cell>
          <cell r="AR7">
            <v>316</v>
          </cell>
          <cell r="AS7">
            <v>150</v>
          </cell>
          <cell r="AT7">
            <v>120</v>
          </cell>
          <cell r="AU7">
            <v>0</v>
          </cell>
          <cell r="AV7">
            <v>0</v>
          </cell>
          <cell r="AW7">
            <v>0</v>
          </cell>
          <cell r="AX7">
            <v>9</v>
          </cell>
          <cell r="AY7">
            <v>79</v>
          </cell>
          <cell r="AZ7">
            <v>122</v>
          </cell>
          <cell r="BA7">
            <v>109</v>
          </cell>
          <cell r="BB7">
            <v>75</v>
          </cell>
          <cell r="BC7">
            <v>45</v>
          </cell>
          <cell r="BD7">
            <v>114</v>
          </cell>
          <cell r="BE7">
            <v>0</v>
          </cell>
          <cell r="BF7">
            <v>92</v>
          </cell>
          <cell r="BG7">
            <v>109</v>
          </cell>
          <cell r="BH7">
            <v>155</v>
          </cell>
          <cell r="BI7">
            <v>83</v>
          </cell>
        </row>
        <row r="8"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200</v>
          </cell>
          <cell r="BA8">
            <v>160</v>
          </cell>
          <cell r="BB8">
            <v>238</v>
          </cell>
          <cell r="BC8">
            <v>113</v>
          </cell>
          <cell r="BD8">
            <v>101</v>
          </cell>
          <cell r="BE8">
            <v>0</v>
          </cell>
          <cell r="BF8">
            <v>118</v>
          </cell>
          <cell r="BG8">
            <v>253</v>
          </cell>
          <cell r="BH8">
            <v>253</v>
          </cell>
          <cell r="BI8">
            <v>256</v>
          </cell>
        </row>
        <row r="9">
          <cell r="AO9">
            <v>43</v>
          </cell>
          <cell r="AP9">
            <v>36</v>
          </cell>
          <cell r="AQ9">
            <v>39</v>
          </cell>
          <cell r="AR9">
            <v>41</v>
          </cell>
          <cell r="AS9">
            <v>2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AO10">
            <v>0</v>
          </cell>
          <cell r="AP10">
            <v>0</v>
          </cell>
          <cell r="AQ10">
            <v>35</v>
          </cell>
          <cell r="AR10">
            <v>92</v>
          </cell>
          <cell r="AS10">
            <v>126</v>
          </cell>
          <cell r="AT10">
            <v>5</v>
          </cell>
          <cell r="AU10">
            <v>0</v>
          </cell>
          <cell r="AV10">
            <v>0</v>
          </cell>
          <cell r="AW10">
            <v>0</v>
          </cell>
          <cell r="AX10">
            <v>4</v>
          </cell>
          <cell r="AY10">
            <v>24</v>
          </cell>
          <cell r="AZ10">
            <v>48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34</v>
          </cell>
          <cell r="BC11">
            <v>96</v>
          </cell>
          <cell r="BD11">
            <v>55</v>
          </cell>
          <cell r="BE11">
            <v>0</v>
          </cell>
          <cell r="BF11">
            <v>61</v>
          </cell>
          <cell r="BG11">
            <v>87</v>
          </cell>
          <cell r="BH11">
            <v>115</v>
          </cell>
          <cell r="BI11">
            <v>101</v>
          </cell>
        </row>
      </sheetData>
      <sheetData sheetId="37">
        <row r="6">
          <cell r="AG6">
            <v>200</v>
          </cell>
          <cell r="AH6">
            <v>206</v>
          </cell>
          <cell r="AI6">
            <v>860</v>
          </cell>
          <cell r="AJ6">
            <v>933</v>
          </cell>
          <cell r="AK6">
            <v>724</v>
          </cell>
          <cell r="AL6">
            <v>319</v>
          </cell>
          <cell r="AM6">
            <v>0</v>
          </cell>
          <cell r="AN6">
            <v>0</v>
          </cell>
          <cell r="AO6">
            <v>0</v>
          </cell>
          <cell r="AP6">
            <v>129</v>
          </cell>
          <cell r="AQ6">
            <v>709</v>
          </cell>
          <cell r="AR6">
            <v>683</v>
          </cell>
          <cell r="AS6">
            <v>798</v>
          </cell>
          <cell r="AT6">
            <v>700</v>
          </cell>
          <cell r="AU6">
            <v>572</v>
          </cell>
          <cell r="AV6">
            <v>685</v>
          </cell>
          <cell r="AW6">
            <v>51</v>
          </cell>
          <cell r="AX6">
            <v>618</v>
          </cell>
          <cell r="AY6">
            <v>877</v>
          </cell>
          <cell r="AZ6">
            <v>1021</v>
          </cell>
          <cell r="BA6">
            <v>716</v>
          </cell>
        </row>
        <row r="7">
          <cell r="AG7">
            <v>29</v>
          </cell>
          <cell r="AH7">
            <v>300</v>
          </cell>
          <cell r="AI7">
            <v>366</v>
          </cell>
          <cell r="AJ7">
            <v>477</v>
          </cell>
          <cell r="AK7">
            <v>622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85</v>
          </cell>
          <cell r="AR7">
            <v>58</v>
          </cell>
          <cell r="AS7">
            <v>240</v>
          </cell>
          <cell r="AT7">
            <v>162</v>
          </cell>
          <cell r="AU7">
            <v>175</v>
          </cell>
          <cell r="AV7">
            <v>0</v>
          </cell>
          <cell r="AW7">
            <v>0</v>
          </cell>
          <cell r="AX7">
            <v>280</v>
          </cell>
          <cell r="AY7">
            <v>163</v>
          </cell>
          <cell r="AZ7">
            <v>265</v>
          </cell>
          <cell r="BA7">
            <v>182</v>
          </cell>
        </row>
      </sheetData>
      <sheetData sheetId="38">
        <row r="25">
          <cell r="AJ25">
            <v>232</v>
          </cell>
          <cell r="AK25">
            <v>167</v>
          </cell>
          <cell r="AL25">
            <v>198</v>
          </cell>
          <cell r="AM25">
            <v>230</v>
          </cell>
          <cell r="AN25">
            <v>249</v>
          </cell>
          <cell r="AO25">
            <v>248</v>
          </cell>
          <cell r="AP25">
            <v>233</v>
          </cell>
          <cell r="AQ25">
            <v>277</v>
          </cell>
          <cell r="AR25">
            <v>248</v>
          </cell>
          <cell r="AS25">
            <v>285</v>
          </cell>
          <cell r="AT25">
            <v>221</v>
          </cell>
          <cell r="AU25">
            <v>187</v>
          </cell>
          <cell r="AV25">
            <v>144</v>
          </cell>
          <cell r="AW25">
            <v>176</v>
          </cell>
          <cell r="AX25">
            <v>220</v>
          </cell>
          <cell r="AY25">
            <v>204</v>
          </cell>
          <cell r="AZ25">
            <v>400</v>
          </cell>
          <cell r="BA25">
            <v>344</v>
          </cell>
        </row>
      </sheetData>
      <sheetData sheetId="39" refreshError="1"/>
      <sheetData sheetId="40" refreshError="1"/>
      <sheetData sheetId="41">
        <row r="6">
          <cell r="AJ6">
            <v>166</v>
          </cell>
          <cell r="AK6">
            <v>127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94</v>
          </cell>
          <cell r="AR6">
            <v>117</v>
          </cell>
          <cell r="AS6">
            <v>115</v>
          </cell>
          <cell r="AT6">
            <v>104</v>
          </cell>
          <cell r="AU6">
            <v>69</v>
          </cell>
          <cell r="AV6">
            <v>157</v>
          </cell>
          <cell r="AW6">
            <v>0</v>
          </cell>
          <cell r="AX6">
            <v>186</v>
          </cell>
          <cell r="AY6">
            <v>119</v>
          </cell>
          <cell r="AZ6">
            <v>182</v>
          </cell>
          <cell r="BA6">
            <v>58</v>
          </cell>
        </row>
        <row r="7">
          <cell r="AJ7">
            <v>84</v>
          </cell>
          <cell r="AK7">
            <v>63</v>
          </cell>
          <cell r="AL7">
            <v>31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6</v>
          </cell>
          <cell r="AR7">
            <v>5</v>
          </cell>
          <cell r="AS7">
            <v>13</v>
          </cell>
          <cell r="AT7">
            <v>8</v>
          </cell>
          <cell r="AU7">
            <v>25</v>
          </cell>
          <cell r="AV7">
            <v>20</v>
          </cell>
          <cell r="AW7">
            <v>0</v>
          </cell>
          <cell r="AX7">
            <v>22</v>
          </cell>
          <cell r="AY7">
            <v>45</v>
          </cell>
          <cell r="AZ7">
            <v>24</v>
          </cell>
          <cell r="BA7">
            <v>16</v>
          </cell>
        </row>
        <row r="8"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J9">
            <v>7</v>
          </cell>
          <cell r="AK9">
            <v>1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9</v>
          </cell>
          <cell r="AV9">
            <v>3</v>
          </cell>
          <cell r="AW9">
            <v>0</v>
          </cell>
          <cell r="AX9">
            <v>14</v>
          </cell>
          <cell r="AY9">
            <v>7</v>
          </cell>
          <cell r="AZ9">
            <v>15</v>
          </cell>
          <cell r="BA9">
            <v>8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8"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7624</v>
          </cell>
          <cell r="AL8">
            <v>10106</v>
          </cell>
          <cell r="AM8">
            <v>10797</v>
          </cell>
          <cell r="AN8">
            <v>8549</v>
          </cell>
          <cell r="AO8">
            <v>8082</v>
          </cell>
          <cell r="AP8">
            <v>6125</v>
          </cell>
          <cell r="AQ8">
            <v>6757</v>
          </cell>
          <cell r="AR8">
            <v>8361</v>
          </cell>
          <cell r="AS8">
            <v>8428</v>
          </cell>
          <cell r="AT8">
            <v>9228</v>
          </cell>
          <cell r="AU8">
            <v>8309</v>
          </cell>
          <cell r="AV8">
            <v>8306</v>
          </cell>
          <cell r="AW8">
            <v>8907</v>
          </cell>
          <cell r="AX8">
            <v>9390</v>
          </cell>
          <cell r="AY8">
            <v>11187</v>
          </cell>
          <cell r="AZ8">
            <v>10548</v>
          </cell>
          <cell r="BA8">
            <v>9055</v>
          </cell>
          <cell r="BB8">
            <v>9691</v>
          </cell>
          <cell r="BC8">
            <v>11865</v>
          </cell>
          <cell r="BD8">
            <v>13437</v>
          </cell>
          <cell r="BE8">
            <v>10821</v>
          </cell>
          <cell r="BF8">
            <v>15045</v>
          </cell>
          <cell r="BG8">
            <v>13933</v>
          </cell>
          <cell r="BH8">
            <v>14920</v>
          </cell>
          <cell r="BI8">
            <v>13553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</sheetData>
      <sheetData sheetId="74">
        <row r="6">
          <cell r="BI6">
            <v>3</v>
          </cell>
        </row>
      </sheetData>
      <sheetData sheetId="75">
        <row r="6">
          <cell r="BI6">
            <v>481</v>
          </cell>
        </row>
        <row r="7">
          <cell r="BI7">
            <v>120</v>
          </cell>
        </row>
        <row r="8">
          <cell r="AF8">
            <v>476</v>
          </cell>
          <cell r="AG8">
            <v>629</v>
          </cell>
          <cell r="AH8">
            <v>438</v>
          </cell>
          <cell r="AI8">
            <v>234</v>
          </cell>
          <cell r="AJ8">
            <v>259</v>
          </cell>
          <cell r="AK8">
            <v>296</v>
          </cell>
          <cell r="AL8">
            <v>469</v>
          </cell>
          <cell r="AM8">
            <v>395</v>
          </cell>
          <cell r="AN8">
            <v>421</v>
          </cell>
          <cell r="AO8">
            <v>343</v>
          </cell>
          <cell r="AP8">
            <v>362</v>
          </cell>
          <cell r="AQ8">
            <v>633</v>
          </cell>
          <cell r="AR8">
            <v>706</v>
          </cell>
          <cell r="AS8">
            <v>556</v>
          </cell>
          <cell r="AT8">
            <v>318</v>
          </cell>
          <cell r="AU8">
            <v>229</v>
          </cell>
          <cell r="AV8">
            <v>271</v>
          </cell>
          <cell r="AW8">
            <v>283</v>
          </cell>
          <cell r="AX8">
            <v>294</v>
          </cell>
          <cell r="AY8">
            <v>551</v>
          </cell>
          <cell r="AZ8">
            <v>560</v>
          </cell>
          <cell r="BA8">
            <v>685</v>
          </cell>
          <cell r="BB8">
            <v>486</v>
          </cell>
          <cell r="BC8">
            <v>522</v>
          </cell>
          <cell r="BD8">
            <v>554</v>
          </cell>
          <cell r="BE8">
            <v>298</v>
          </cell>
          <cell r="BF8">
            <v>1070</v>
          </cell>
          <cell r="BG8">
            <v>664</v>
          </cell>
          <cell r="BH8">
            <v>734</v>
          </cell>
        </row>
      </sheetData>
      <sheetData sheetId="76">
        <row r="6">
          <cell r="BI6">
            <v>36</v>
          </cell>
        </row>
        <row r="7">
          <cell r="BI7">
            <v>24</v>
          </cell>
        </row>
        <row r="8"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16</v>
          </cell>
          <cell r="AN8">
            <v>39</v>
          </cell>
          <cell r="AO8">
            <v>29</v>
          </cell>
          <cell r="AP8">
            <v>36</v>
          </cell>
          <cell r="AQ8">
            <v>37</v>
          </cell>
          <cell r="AR8">
            <v>74</v>
          </cell>
          <cell r="AS8">
            <v>65</v>
          </cell>
          <cell r="AT8">
            <v>25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19</v>
          </cell>
          <cell r="AZ8">
            <v>2</v>
          </cell>
          <cell r="BA8">
            <v>37</v>
          </cell>
          <cell r="BB8">
            <v>76</v>
          </cell>
          <cell r="BC8">
            <v>87</v>
          </cell>
          <cell r="BD8">
            <v>93</v>
          </cell>
          <cell r="BE8">
            <v>4</v>
          </cell>
          <cell r="BF8">
            <v>47</v>
          </cell>
          <cell r="BG8">
            <v>128</v>
          </cell>
          <cell r="BH8">
            <v>78</v>
          </cell>
        </row>
      </sheetData>
      <sheetData sheetId="77">
        <row r="6">
          <cell r="BI6">
            <v>1570</v>
          </cell>
          <cell r="BJ6">
            <v>1790</v>
          </cell>
        </row>
        <row r="7">
          <cell r="BI7">
            <v>355</v>
          </cell>
          <cell r="BJ7">
            <v>165</v>
          </cell>
        </row>
        <row r="8"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1475</v>
          </cell>
          <cell r="AM8">
            <v>1561</v>
          </cell>
          <cell r="AN8">
            <v>1294</v>
          </cell>
          <cell r="AO8">
            <v>1138</v>
          </cell>
          <cell r="AP8">
            <v>972</v>
          </cell>
          <cell r="AQ8">
            <v>796</v>
          </cell>
          <cell r="AR8">
            <v>1342</v>
          </cell>
          <cell r="AS8">
            <v>1269</v>
          </cell>
          <cell r="AT8">
            <v>1448</v>
          </cell>
          <cell r="AU8">
            <v>952</v>
          </cell>
          <cell r="AV8">
            <v>1239</v>
          </cell>
          <cell r="AW8">
            <v>1320</v>
          </cell>
          <cell r="AX8">
            <v>1548</v>
          </cell>
          <cell r="AY8">
            <v>1579</v>
          </cell>
          <cell r="AZ8">
            <v>1554</v>
          </cell>
          <cell r="BA8">
            <v>1521</v>
          </cell>
          <cell r="BB8">
            <v>1423</v>
          </cell>
          <cell r="BC8">
            <v>1888</v>
          </cell>
          <cell r="BD8">
            <v>1860</v>
          </cell>
          <cell r="BE8">
            <v>978</v>
          </cell>
          <cell r="BF8">
            <v>1363</v>
          </cell>
          <cell r="BG8">
            <v>1735</v>
          </cell>
          <cell r="BH8">
            <v>2225</v>
          </cell>
        </row>
      </sheetData>
      <sheetData sheetId="78">
        <row r="6">
          <cell r="BI6">
            <v>365</v>
          </cell>
        </row>
        <row r="7">
          <cell r="BI7">
            <v>31</v>
          </cell>
        </row>
        <row r="8"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39</v>
          </cell>
          <cell r="AV8">
            <v>32</v>
          </cell>
          <cell r="AW8">
            <v>60</v>
          </cell>
          <cell r="AX8">
            <v>58</v>
          </cell>
          <cell r="AY8">
            <v>54</v>
          </cell>
          <cell r="AZ8">
            <v>58</v>
          </cell>
          <cell r="BA8">
            <v>41</v>
          </cell>
          <cell r="BB8">
            <v>59</v>
          </cell>
          <cell r="BC8">
            <v>80</v>
          </cell>
          <cell r="BD8">
            <v>61</v>
          </cell>
          <cell r="BE8">
            <v>60</v>
          </cell>
          <cell r="BF8">
            <v>62</v>
          </cell>
          <cell r="BG8">
            <v>88</v>
          </cell>
          <cell r="BH8">
            <v>149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V75"/>
  <sheetViews>
    <sheetView showGridLines="0" tabSelected="1" view="pageBreakPreview" zoomScaleNormal="100" zoomScaleSheetLayoutView="100" workbookViewId="0">
      <selection activeCell="AG6" sqref="AG6"/>
    </sheetView>
  </sheetViews>
  <sheetFormatPr defaultColWidth="8.7109375" defaultRowHeight="15" x14ac:dyDescent="0.25"/>
  <cols>
    <col min="1" max="1" width="65.7109375" style="61" customWidth="1"/>
    <col min="2" max="2" width="20.7109375" style="62" hidden="1" customWidth="1"/>
    <col min="3" max="3" width="20.7109375" style="62" customWidth="1"/>
    <col min="4" max="27" width="17.42578125" style="62" hidden="1" customWidth="1"/>
    <col min="28" max="29" width="13.7109375" style="62" hidden="1" customWidth="1"/>
    <col min="30" max="30" width="13.7109375" style="63" hidden="1" customWidth="1"/>
    <col min="31" max="31" width="30.7109375" style="63" hidden="1" customWidth="1"/>
    <col min="32" max="32" width="28.28515625" style="63" hidden="1" customWidth="1"/>
    <col min="33" max="33" width="28.28515625" style="63" customWidth="1"/>
    <col min="34" max="39" width="23.7109375" style="63" hidden="1" customWidth="1"/>
    <col min="40" max="16384" width="8.7109375" style="1"/>
  </cols>
  <sheetData>
    <row r="1" spans="1:39" ht="68.2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ht="15" customHeight="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</row>
    <row r="3" spans="1:39" x14ac:dyDescent="0.25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39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s="5" customFormat="1" x14ac:dyDescent="0.25">
      <c r="A5" s="2" t="s">
        <v>3</v>
      </c>
      <c r="B5" s="3" t="s">
        <v>4</v>
      </c>
      <c r="C5" s="3" t="s">
        <v>5</v>
      </c>
      <c r="D5" s="4">
        <v>43831</v>
      </c>
      <c r="E5" s="4" t="e">
        <f t="shared" ref="E5:AM5" ca="1" si="0">_xll.FIMMÊS(D5,0)+1</f>
        <v>#NAME?</v>
      </c>
      <c r="F5" s="4" t="e">
        <f t="shared" ca="1" si="0"/>
        <v>#NAME?</v>
      </c>
      <c r="G5" s="4" t="e">
        <f t="shared" ca="1" si="0"/>
        <v>#NAME?</v>
      </c>
      <c r="H5" s="4" t="e">
        <f t="shared" ca="1" si="0"/>
        <v>#NAME?</v>
      </c>
      <c r="I5" s="4" t="e">
        <f t="shared" ca="1" si="0"/>
        <v>#NAME?</v>
      </c>
      <c r="J5" s="4" t="e">
        <f t="shared" ca="1" si="0"/>
        <v>#NAME?</v>
      </c>
      <c r="K5" s="4" t="e">
        <f t="shared" ca="1" si="0"/>
        <v>#NAME?</v>
      </c>
      <c r="L5" s="4" t="e">
        <f t="shared" ca="1" si="0"/>
        <v>#NAME?</v>
      </c>
      <c r="M5" s="4" t="e">
        <f t="shared" ca="1" si="0"/>
        <v>#NAME?</v>
      </c>
      <c r="N5" s="4" t="e">
        <f t="shared" ca="1" si="0"/>
        <v>#NAME?</v>
      </c>
      <c r="O5" s="4" t="e">
        <f t="shared" ca="1" si="0"/>
        <v>#NAME?</v>
      </c>
      <c r="P5" s="4" t="e">
        <f t="shared" ca="1" si="0"/>
        <v>#NAME?</v>
      </c>
      <c r="Q5" s="4" t="e">
        <f t="shared" ca="1" si="0"/>
        <v>#NAME?</v>
      </c>
      <c r="R5" s="4" t="e">
        <f t="shared" ca="1" si="0"/>
        <v>#NAME?</v>
      </c>
      <c r="S5" s="4" t="e">
        <f t="shared" ca="1" si="0"/>
        <v>#NAME?</v>
      </c>
      <c r="T5" s="4" t="e">
        <f t="shared" ca="1" si="0"/>
        <v>#NAME?</v>
      </c>
      <c r="U5" s="4" t="e">
        <f t="shared" ca="1" si="0"/>
        <v>#NAME?</v>
      </c>
      <c r="V5" s="4" t="e">
        <f t="shared" ca="1" si="0"/>
        <v>#NAME?</v>
      </c>
      <c r="W5" s="4" t="e">
        <f t="shared" ca="1" si="0"/>
        <v>#NAME?</v>
      </c>
      <c r="X5" s="4" t="e">
        <f t="shared" ca="1" si="0"/>
        <v>#NAME?</v>
      </c>
      <c r="Y5" s="4" t="e">
        <f t="shared" ca="1" si="0"/>
        <v>#NAME?</v>
      </c>
      <c r="Z5" s="4" t="e">
        <f t="shared" ca="1" si="0"/>
        <v>#NAME?</v>
      </c>
      <c r="AA5" s="4" t="e">
        <f t="shared" ca="1" si="0"/>
        <v>#NAME?</v>
      </c>
      <c r="AB5" s="4" t="e">
        <f t="shared" ca="1" si="0"/>
        <v>#NAME?</v>
      </c>
      <c r="AC5" s="4" t="e">
        <f t="shared" ca="1" si="0"/>
        <v>#NAME?</v>
      </c>
      <c r="AD5" s="4" t="e">
        <f t="shared" ca="1" si="0"/>
        <v>#NAME?</v>
      </c>
      <c r="AE5" s="4" t="e">
        <f t="shared" ca="1" si="0"/>
        <v>#NAME?</v>
      </c>
      <c r="AF5" s="4" t="e">
        <f t="shared" ca="1" si="0"/>
        <v>#NAME?</v>
      </c>
      <c r="AG5" s="4">
        <v>44713</v>
      </c>
      <c r="AH5" s="4" t="e">
        <f t="shared" ca="1" si="0"/>
        <v>#NAME?</v>
      </c>
      <c r="AI5" s="4" t="e">
        <f t="shared" ca="1" si="0"/>
        <v>#NAME?</v>
      </c>
      <c r="AJ5" s="4" t="e">
        <f t="shared" ca="1" si="0"/>
        <v>#NAME?</v>
      </c>
      <c r="AK5" s="4" t="e">
        <f t="shared" ca="1" si="0"/>
        <v>#NAME?</v>
      </c>
      <c r="AL5" s="4" t="e">
        <f t="shared" ca="1" si="0"/>
        <v>#NAME?</v>
      </c>
      <c r="AM5" s="4" t="e">
        <f t="shared" ca="1" si="0"/>
        <v>#NAME?</v>
      </c>
    </row>
    <row r="6" spans="1:39" x14ac:dyDescent="0.25">
      <c r="A6" s="6" t="s">
        <v>6</v>
      </c>
      <c r="B6" s="7">
        <f>B15</f>
        <v>435</v>
      </c>
      <c r="C6" s="7">
        <f>C15</f>
        <v>341</v>
      </c>
      <c r="D6" s="8">
        <f t="shared" ref="D6:AA6" si="1">D15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236</v>
      </c>
      <c r="L6" s="8">
        <f t="shared" si="1"/>
        <v>235</v>
      </c>
      <c r="M6" s="8">
        <f t="shared" si="1"/>
        <v>218</v>
      </c>
      <c r="N6" s="8">
        <f t="shared" si="1"/>
        <v>154</v>
      </c>
      <c r="O6" s="8">
        <f t="shared" si="1"/>
        <v>228</v>
      </c>
      <c r="P6" s="8">
        <f t="shared" si="1"/>
        <v>412</v>
      </c>
      <c r="Q6" s="8">
        <f t="shared" si="1"/>
        <v>339</v>
      </c>
      <c r="R6" s="8">
        <f t="shared" si="1"/>
        <v>206</v>
      </c>
      <c r="S6" s="8">
        <f t="shared" si="1"/>
        <v>180</v>
      </c>
      <c r="T6" s="8">
        <f t="shared" si="1"/>
        <v>190</v>
      </c>
      <c r="U6" s="8">
        <f t="shared" si="1"/>
        <v>181</v>
      </c>
      <c r="V6" s="8">
        <f t="shared" si="1"/>
        <v>189</v>
      </c>
      <c r="W6" s="8">
        <f t="shared" si="1"/>
        <v>269</v>
      </c>
      <c r="X6" s="8">
        <f t="shared" si="1"/>
        <v>272</v>
      </c>
      <c r="Y6" s="8">
        <f t="shared" si="1"/>
        <v>229</v>
      </c>
      <c r="Z6" s="8">
        <f t="shared" si="1"/>
        <v>218</v>
      </c>
      <c r="AA6" s="8">
        <f t="shared" si="1"/>
        <v>265</v>
      </c>
      <c r="AB6" s="8">
        <f>AB15</f>
        <v>347</v>
      </c>
      <c r="AC6" s="8">
        <f t="shared" ref="AC6:AM6" si="2">AC15</f>
        <v>155</v>
      </c>
      <c r="AD6" s="8">
        <f t="shared" si="2"/>
        <v>362</v>
      </c>
      <c r="AE6" s="8">
        <f t="shared" si="2"/>
        <v>346</v>
      </c>
      <c r="AF6" s="8">
        <f t="shared" si="2"/>
        <v>361</v>
      </c>
      <c r="AG6" s="8">
        <f t="shared" si="2"/>
        <v>221</v>
      </c>
      <c r="AH6" s="8">
        <f t="shared" si="2"/>
        <v>0</v>
      </c>
      <c r="AI6" s="8">
        <f t="shared" si="2"/>
        <v>0</v>
      </c>
      <c r="AJ6" s="8">
        <f t="shared" si="2"/>
        <v>0</v>
      </c>
      <c r="AK6" s="8">
        <f t="shared" si="2"/>
        <v>0</v>
      </c>
      <c r="AL6" s="8">
        <f t="shared" si="2"/>
        <v>0</v>
      </c>
      <c r="AM6" s="8">
        <f t="shared" si="2"/>
        <v>0</v>
      </c>
    </row>
    <row r="7" spans="1:39" x14ac:dyDescent="0.25">
      <c r="A7" s="6" t="s">
        <v>7</v>
      </c>
      <c r="B7" s="7">
        <f>B18</f>
        <v>100</v>
      </c>
      <c r="C7" s="7">
        <f>C18</f>
        <v>196</v>
      </c>
      <c r="D7" s="9">
        <f t="shared" ref="D7:AA7" si="3">D22</f>
        <v>0</v>
      </c>
      <c r="E7" s="9">
        <f t="shared" si="3"/>
        <v>0</v>
      </c>
      <c r="F7" s="9">
        <f t="shared" si="3"/>
        <v>0</v>
      </c>
      <c r="G7" s="9">
        <f t="shared" si="3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257</v>
      </c>
      <c r="Q7" s="9">
        <f t="shared" si="3"/>
        <v>191</v>
      </c>
      <c r="R7" s="9">
        <f t="shared" si="3"/>
        <v>31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100</v>
      </c>
      <c r="X7" s="9">
        <f t="shared" si="3"/>
        <v>122</v>
      </c>
      <c r="Y7" s="9">
        <f t="shared" si="3"/>
        <v>128</v>
      </c>
      <c r="Z7" s="9">
        <f t="shared" si="3"/>
        <v>112</v>
      </c>
      <c r="AA7" s="9">
        <f t="shared" si="3"/>
        <v>103</v>
      </c>
      <c r="AB7" s="9">
        <f>AB22</f>
        <v>180</v>
      </c>
      <c r="AC7" s="9">
        <f t="shared" ref="AC7:AM7" si="4">AC22</f>
        <v>0</v>
      </c>
      <c r="AD7" s="9">
        <f t="shared" si="4"/>
        <v>222</v>
      </c>
      <c r="AE7" s="9">
        <f t="shared" si="4"/>
        <v>171</v>
      </c>
      <c r="AF7" s="9">
        <f t="shared" si="4"/>
        <v>221</v>
      </c>
      <c r="AG7" s="9">
        <f t="shared" si="4"/>
        <v>82</v>
      </c>
      <c r="AH7" s="9">
        <f t="shared" si="4"/>
        <v>0</v>
      </c>
      <c r="AI7" s="9">
        <f t="shared" si="4"/>
        <v>0</v>
      </c>
      <c r="AJ7" s="9">
        <f t="shared" si="4"/>
        <v>0</v>
      </c>
      <c r="AK7" s="9">
        <f t="shared" si="4"/>
        <v>0</v>
      </c>
      <c r="AL7" s="9">
        <f t="shared" si="4"/>
        <v>0</v>
      </c>
      <c r="AM7" s="9">
        <f t="shared" si="4"/>
        <v>0</v>
      </c>
    </row>
    <row r="8" spans="1:39" x14ac:dyDescent="0.25">
      <c r="A8" s="10" t="s">
        <v>8</v>
      </c>
      <c r="B8" s="7">
        <f>B31+B40+B45</f>
        <v>1721</v>
      </c>
      <c r="C8" s="7">
        <f>C31+C40+C45</f>
        <v>2132</v>
      </c>
      <c r="D8" s="11">
        <f t="shared" ref="D8:AA8" si="5">D28</f>
        <v>0</v>
      </c>
      <c r="E8" s="11">
        <f t="shared" si="5"/>
        <v>0</v>
      </c>
      <c r="F8" s="11">
        <f t="shared" si="5"/>
        <v>0</v>
      </c>
      <c r="G8" s="11">
        <f t="shared" si="5"/>
        <v>0</v>
      </c>
      <c r="H8" s="11">
        <f t="shared" si="5"/>
        <v>0</v>
      </c>
      <c r="I8" s="11">
        <f t="shared" si="5"/>
        <v>0</v>
      </c>
      <c r="J8" s="11">
        <f t="shared" si="5"/>
        <v>0</v>
      </c>
      <c r="K8" s="11">
        <f t="shared" si="5"/>
        <v>0</v>
      </c>
      <c r="L8" s="11">
        <f t="shared" si="5"/>
        <v>0</v>
      </c>
      <c r="M8" s="11">
        <f t="shared" si="5"/>
        <v>429</v>
      </c>
      <c r="N8" s="11">
        <f t="shared" si="5"/>
        <v>723</v>
      </c>
      <c r="O8" s="11">
        <f t="shared" si="5"/>
        <v>2072</v>
      </c>
      <c r="P8" s="11">
        <f t="shared" si="5"/>
        <v>2998</v>
      </c>
      <c r="Q8" s="11">
        <f t="shared" si="5"/>
        <v>2877</v>
      </c>
      <c r="R8" s="11">
        <f t="shared" si="5"/>
        <v>922</v>
      </c>
      <c r="S8" s="11">
        <f t="shared" si="5"/>
        <v>230</v>
      </c>
      <c r="T8" s="11">
        <f t="shared" si="5"/>
        <v>249</v>
      </c>
      <c r="U8" s="11">
        <f t="shared" si="5"/>
        <v>248</v>
      </c>
      <c r="V8" s="11">
        <f t="shared" si="5"/>
        <v>491</v>
      </c>
      <c r="W8" s="11">
        <f t="shared" si="5"/>
        <v>1716</v>
      </c>
      <c r="X8" s="11">
        <f t="shared" si="5"/>
        <v>2150</v>
      </c>
      <c r="Y8" s="11">
        <f t="shared" si="5"/>
        <v>2342</v>
      </c>
      <c r="Z8" s="11">
        <f t="shared" si="5"/>
        <v>2044</v>
      </c>
      <c r="AA8" s="11">
        <f t="shared" si="5"/>
        <v>1591</v>
      </c>
      <c r="AB8" s="11">
        <f>AB28</f>
        <v>1801</v>
      </c>
      <c r="AC8" s="11">
        <f t="shared" ref="AC8:AM8" si="6">AC28</f>
        <v>321</v>
      </c>
      <c r="AD8" s="11">
        <f t="shared" si="6"/>
        <v>1893</v>
      </c>
      <c r="AE8" s="11">
        <f t="shared" si="6"/>
        <v>2497</v>
      </c>
      <c r="AF8" s="11">
        <f t="shared" si="6"/>
        <v>3131</v>
      </c>
      <c r="AG8" s="11">
        <f t="shared" si="6"/>
        <v>2307</v>
      </c>
      <c r="AH8" s="11">
        <f t="shared" si="6"/>
        <v>0</v>
      </c>
      <c r="AI8" s="11">
        <f t="shared" si="6"/>
        <v>0</v>
      </c>
      <c r="AJ8" s="11">
        <f t="shared" si="6"/>
        <v>0</v>
      </c>
      <c r="AK8" s="11">
        <f t="shared" si="6"/>
        <v>0</v>
      </c>
      <c r="AL8" s="11">
        <f t="shared" si="6"/>
        <v>0</v>
      </c>
      <c r="AM8" s="11">
        <f t="shared" si="6"/>
        <v>0</v>
      </c>
    </row>
    <row r="9" spans="1:39" x14ac:dyDescent="0.25">
      <c r="A9" s="12" t="s">
        <v>9</v>
      </c>
      <c r="B9" s="13"/>
      <c r="C9" s="13"/>
      <c r="D9" s="14">
        <f t="shared" ref="D9:AA9" si="7">D49</f>
        <v>4974</v>
      </c>
      <c r="E9" s="14">
        <f t="shared" si="7"/>
        <v>5051</v>
      </c>
      <c r="F9" s="14">
        <f t="shared" si="7"/>
        <v>4448</v>
      </c>
      <c r="G9" s="14">
        <f t="shared" si="7"/>
        <v>2739</v>
      </c>
      <c r="H9" s="14">
        <f t="shared" si="7"/>
        <v>2759</v>
      </c>
      <c r="I9" s="14">
        <f t="shared" si="7"/>
        <v>3023</v>
      </c>
      <c r="J9" s="14">
        <f t="shared" si="7"/>
        <v>3754</v>
      </c>
      <c r="K9" s="14">
        <f t="shared" si="7"/>
        <v>4518</v>
      </c>
      <c r="L9" s="14">
        <f t="shared" si="7"/>
        <v>4115</v>
      </c>
      <c r="M9" s="14">
        <f t="shared" si="7"/>
        <v>4131</v>
      </c>
      <c r="N9" s="14">
        <f t="shared" si="7"/>
        <v>4021</v>
      </c>
      <c r="O9" s="14">
        <f t="shared" si="7"/>
        <v>3496</v>
      </c>
      <c r="P9" s="14">
        <f t="shared" si="7"/>
        <v>3848</v>
      </c>
      <c r="Q9" s="14">
        <f t="shared" si="7"/>
        <v>3171</v>
      </c>
      <c r="R9" s="14">
        <f t="shared" si="7"/>
        <v>2673</v>
      </c>
      <c r="S9" s="14">
        <f t="shared" si="7"/>
        <v>2574</v>
      </c>
      <c r="T9" s="14">
        <f t="shared" si="7"/>
        <v>3103</v>
      </c>
      <c r="U9" s="14">
        <f t="shared" si="7"/>
        <v>3387</v>
      </c>
      <c r="V9" s="14">
        <f t="shared" si="7"/>
        <v>3419</v>
      </c>
      <c r="W9" s="14">
        <f t="shared" si="7"/>
        <v>3595</v>
      </c>
      <c r="X9" s="14">
        <f t="shared" si="7"/>
        <v>3819</v>
      </c>
      <c r="Y9" s="14">
        <f t="shared" si="7"/>
        <v>3934</v>
      </c>
      <c r="Z9" s="14">
        <f t="shared" si="7"/>
        <v>4135</v>
      </c>
      <c r="AA9" s="14">
        <f t="shared" si="7"/>
        <v>5374</v>
      </c>
      <c r="AB9" s="14">
        <f>AB49</f>
        <v>5642</v>
      </c>
      <c r="AC9" s="14">
        <f t="shared" ref="AC9:AM9" si="8">AC49</f>
        <v>4319</v>
      </c>
      <c r="AD9" s="14">
        <f t="shared" si="8"/>
        <v>5376</v>
      </c>
      <c r="AE9" s="14">
        <f t="shared" si="8"/>
        <v>5380</v>
      </c>
      <c r="AF9" s="14">
        <f t="shared" si="8"/>
        <v>5477</v>
      </c>
      <c r="AG9" s="14">
        <f t="shared" si="8"/>
        <v>5591</v>
      </c>
      <c r="AH9" s="14">
        <f t="shared" si="8"/>
        <v>0</v>
      </c>
      <c r="AI9" s="14">
        <f t="shared" si="8"/>
        <v>0</v>
      </c>
      <c r="AJ9" s="14">
        <f t="shared" si="8"/>
        <v>0</v>
      </c>
      <c r="AK9" s="14">
        <f t="shared" si="8"/>
        <v>0</v>
      </c>
      <c r="AL9" s="14">
        <f t="shared" si="8"/>
        <v>0</v>
      </c>
      <c r="AM9" s="14">
        <f t="shared" si="8"/>
        <v>0</v>
      </c>
    </row>
    <row r="10" spans="1:39" ht="8.25" customHeight="1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5" customFormat="1" x14ac:dyDescent="0.25">
      <c r="A11" s="2" t="s">
        <v>10</v>
      </c>
      <c r="B11" s="3" t="str">
        <f>$B$5</f>
        <v>Meta até 31/05/2022</v>
      </c>
      <c r="C11" s="3" t="str">
        <f>$C$5</f>
        <v>Meta</v>
      </c>
      <c r="D11" s="18">
        <f t="shared" ref="D11:AM11" si="9">D$5</f>
        <v>43831</v>
      </c>
      <c r="E11" s="18" t="e">
        <f t="shared" ca="1" si="9"/>
        <v>#NAME?</v>
      </c>
      <c r="F11" s="18" t="e">
        <f t="shared" ca="1" si="9"/>
        <v>#NAME?</v>
      </c>
      <c r="G11" s="18" t="e">
        <f t="shared" ca="1" si="9"/>
        <v>#NAME?</v>
      </c>
      <c r="H11" s="18" t="e">
        <f t="shared" ca="1" si="9"/>
        <v>#NAME?</v>
      </c>
      <c r="I11" s="18" t="e">
        <f t="shared" ca="1" si="9"/>
        <v>#NAME?</v>
      </c>
      <c r="J11" s="18" t="e">
        <f t="shared" ca="1" si="9"/>
        <v>#NAME?</v>
      </c>
      <c r="K11" s="18" t="e">
        <f t="shared" ca="1" si="9"/>
        <v>#NAME?</v>
      </c>
      <c r="L11" s="18" t="e">
        <f t="shared" ca="1" si="9"/>
        <v>#NAME?</v>
      </c>
      <c r="M11" s="18" t="e">
        <f t="shared" ca="1" si="9"/>
        <v>#NAME?</v>
      </c>
      <c r="N11" s="18" t="e">
        <f t="shared" ca="1" si="9"/>
        <v>#NAME?</v>
      </c>
      <c r="O11" s="18" t="e">
        <f t="shared" ca="1" si="9"/>
        <v>#NAME?</v>
      </c>
      <c r="P11" s="18" t="e">
        <f t="shared" ca="1" si="9"/>
        <v>#NAME?</v>
      </c>
      <c r="Q11" s="18" t="e">
        <f t="shared" ca="1" si="9"/>
        <v>#NAME?</v>
      </c>
      <c r="R11" s="18" t="e">
        <f t="shared" ca="1" si="9"/>
        <v>#NAME?</v>
      </c>
      <c r="S11" s="18" t="e">
        <f t="shared" ca="1" si="9"/>
        <v>#NAME?</v>
      </c>
      <c r="T11" s="18" t="e">
        <f t="shared" ca="1" si="9"/>
        <v>#NAME?</v>
      </c>
      <c r="U11" s="18" t="e">
        <f t="shared" ca="1" si="9"/>
        <v>#NAME?</v>
      </c>
      <c r="V11" s="18" t="e">
        <f t="shared" ca="1" si="9"/>
        <v>#NAME?</v>
      </c>
      <c r="W11" s="18" t="e">
        <f t="shared" ca="1" si="9"/>
        <v>#NAME?</v>
      </c>
      <c r="X11" s="18" t="e">
        <f t="shared" ca="1" si="9"/>
        <v>#NAME?</v>
      </c>
      <c r="Y11" s="18" t="e">
        <f t="shared" ca="1" si="9"/>
        <v>#NAME?</v>
      </c>
      <c r="Z11" s="18" t="e">
        <f t="shared" ca="1" si="9"/>
        <v>#NAME?</v>
      </c>
      <c r="AA11" s="18" t="e">
        <f t="shared" ca="1" si="9"/>
        <v>#NAME?</v>
      </c>
      <c r="AB11" s="18" t="e">
        <f t="shared" ca="1" si="9"/>
        <v>#NAME?</v>
      </c>
      <c r="AC11" s="18" t="e">
        <f t="shared" ca="1" si="9"/>
        <v>#NAME?</v>
      </c>
      <c r="AD11" s="18" t="e">
        <f t="shared" ca="1" si="9"/>
        <v>#NAME?</v>
      </c>
      <c r="AE11" s="19" t="e">
        <f t="shared" ca="1" si="9"/>
        <v>#NAME?</v>
      </c>
      <c r="AF11" s="19" t="e">
        <f t="shared" ca="1" si="9"/>
        <v>#NAME?</v>
      </c>
      <c r="AG11" s="19">
        <f t="shared" si="9"/>
        <v>44713</v>
      </c>
      <c r="AH11" s="19" t="e">
        <f t="shared" ca="1" si="9"/>
        <v>#NAME?</v>
      </c>
      <c r="AI11" s="19" t="e">
        <f t="shared" ca="1" si="9"/>
        <v>#NAME?</v>
      </c>
      <c r="AJ11" s="19" t="e">
        <f t="shared" ca="1" si="9"/>
        <v>#NAME?</v>
      </c>
      <c r="AK11" s="19" t="e">
        <f t="shared" ca="1" si="9"/>
        <v>#NAME?</v>
      </c>
      <c r="AL11" s="19" t="e">
        <f t="shared" ca="1" si="9"/>
        <v>#NAME?</v>
      </c>
      <c r="AM11" s="19" t="e">
        <f t="shared" ca="1" si="9"/>
        <v>#NAME?</v>
      </c>
    </row>
    <row r="12" spans="1:39" x14ac:dyDescent="0.25">
      <c r="A12" s="6" t="s">
        <v>11</v>
      </c>
      <c r="B12" s="20">
        <v>78</v>
      </c>
      <c r="C12" s="20">
        <v>119</v>
      </c>
      <c r="D12" s="9">
        <f>'[1]019.SAID_CLIN'!X25-D13-D14</f>
        <v>0</v>
      </c>
      <c r="E12" s="9">
        <f>'[1]019.SAID_CLIN'!Y25-E13-E14</f>
        <v>0</v>
      </c>
      <c r="F12" s="9">
        <f>'[1]019.SAID_CLIN'!Z25-F13-F14</f>
        <v>0</v>
      </c>
      <c r="G12" s="9">
        <f>'[1]019.SAID_CLIN'!AA25-G13-G14</f>
        <v>0</v>
      </c>
      <c r="H12" s="9">
        <f>'[1]019.SAID_CLIN'!AB25-H13-H14</f>
        <v>0</v>
      </c>
      <c r="I12" s="9">
        <f>'[1]019.SAID_CLIN'!AC25-I13-I14</f>
        <v>0</v>
      </c>
      <c r="J12" s="9">
        <f>'[1]019.SAID_CLIN'!AD25-J13-J14</f>
        <v>0</v>
      </c>
      <c r="K12" s="9">
        <f>'[1]019.SAID_CLIN'!AE25-K13-K14</f>
        <v>166</v>
      </c>
      <c r="L12" s="9">
        <f>'[1]019.SAID_CLIN'!AF25-L13-L14</f>
        <v>176</v>
      </c>
      <c r="M12" s="9">
        <f>'[1]019.SAID_CLIN'!AG25-M13-M14</f>
        <v>157</v>
      </c>
      <c r="N12" s="9">
        <f>'[1]019.SAID_CLIN'!AH25-N13-N14</f>
        <v>114</v>
      </c>
      <c r="O12" s="9">
        <f>'[1]019.SAID_CLIN'!AI25-O13-O14</f>
        <v>93</v>
      </c>
      <c r="P12" s="9">
        <f>'[1]019.SAID_CLIN'!AJ25-P13-P14</f>
        <v>131</v>
      </c>
      <c r="Q12" s="9">
        <f>'[1]019.SAID_CLIN'!AK25-Q13-Q14</f>
        <v>120</v>
      </c>
      <c r="R12" s="9">
        <f>'[1]019.SAID_CLIN'!AL25-R13-R14</f>
        <v>166</v>
      </c>
      <c r="S12" s="9">
        <f>'[1]019.SAID_CLIN'!AM25-S13-S14</f>
        <v>179</v>
      </c>
      <c r="T12" s="9">
        <f>'[1]019.SAID_CLIN'!AN25-T13-T14</f>
        <v>190</v>
      </c>
      <c r="U12" s="9">
        <f>'[1]019.SAID_CLIN'!AO25-U13-U14</f>
        <v>180</v>
      </c>
      <c r="V12" s="9">
        <f>'[1]019.SAID_CLIN'!AP25-V13-V14</f>
        <v>189</v>
      </c>
      <c r="W12" s="9">
        <f>'[1]019.SAID_CLIN'!AQ25-W13-W14</f>
        <v>158</v>
      </c>
      <c r="X12" s="9">
        <f>'[1]019.SAID_CLIN'!AR25-X13-X14</f>
        <v>148</v>
      </c>
      <c r="Y12" s="9">
        <f>'[1]019.SAID_CLIN'!AS25-Y13-Y14</f>
        <v>98</v>
      </c>
      <c r="Z12" s="9">
        <f>'[1]019.SAID_CLIN'!AT25-Z13-Z14</f>
        <v>109</v>
      </c>
      <c r="AA12" s="9">
        <f>'[1]019.SAID_CLIN'!AU25-AA13-AA14</f>
        <v>146</v>
      </c>
      <c r="AB12" s="9">
        <f>'[1]019.SAID_CLIN'!AV25-AB13-AB14</f>
        <v>152</v>
      </c>
      <c r="AC12" s="9">
        <f>'[1]019.SAID_CLIN'!AW25-AC13-AC14</f>
        <v>155</v>
      </c>
      <c r="AD12" s="9">
        <f>'[1]019.SAID_CLIN'!AX25-AD13-AD14</f>
        <v>139</v>
      </c>
      <c r="AE12" s="9">
        <f>'[1]019.SAID_CLIN'!AY8+'[1]019.SAID_CLIN'!AY9+'[1]019.SAID_CLIN'!AY11+'[1]019.SAID_CLIN'!AY13</f>
        <v>122</v>
      </c>
      <c r="AF12" s="9">
        <f>'[1]019.SAID_CLIN'!AZ8+'[1]019.SAID_CLIN'!AZ9+'[1]019.SAID_CLIN'!AZ11+'[1]019.SAID_CLIN'!AZ13</f>
        <v>120</v>
      </c>
      <c r="AG12" s="9">
        <f>'[1]019.SAID_CLIN'!BA8+'[1]019.SAID_CLIN'!BA9+'[1]019.SAID_CLIN'!BA11+'[1]019.SAID_CLIN'!BA13</f>
        <v>135</v>
      </c>
      <c r="AH12" s="9">
        <f>'[1]019.SAID_CLIN'!BB8+'[1]019.SAID_CLIN'!BB9+'[1]019.SAID_CLIN'!BB11+'[1]019.SAID_CLIN'!BB13</f>
        <v>0</v>
      </c>
      <c r="AI12" s="9">
        <f>'[1]019.SAID_CLIN'!BC8+'[1]019.SAID_CLIN'!BC9+'[1]019.SAID_CLIN'!BC11+'[1]019.SAID_CLIN'!BC13</f>
        <v>0</v>
      </c>
      <c r="AJ12" s="9">
        <f>'[1]019.SAID_CLIN'!BD8+'[1]019.SAID_CLIN'!BD9+'[1]019.SAID_CLIN'!BD11+'[1]019.SAID_CLIN'!BD13</f>
        <v>0</v>
      </c>
      <c r="AK12" s="9">
        <f>'[1]019.SAID_CLIN'!BE8+'[1]019.SAID_CLIN'!BE9+'[1]019.SAID_CLIN'!BE11+'[1]019.SAID_CLIN'!BE13</f>
        <v>0</v>
      </c>
      <c r="AL12" s="9">
        <f>'[1]019.SAID_CLIN'!BF8+'[1]019.SAID_CLIN'!BF9+'[1]019.SAID_CLIN'!BF11+'[1]019.SAID_CLIN'!BF13</f>
        <v>0</v>
      </c>
      <c r="AM12" s="9">
        <f>'[1]019.SAID_CLIN'!BG8+'[1]019.SAID_CLIN'!BG9+'[1]019.SAID_CLIN'!BG11+'[1]019.SAID_CLIN'!BG13</f>
        <v>0</v>
      </c>
    </row>
    <row r="13" spans="1:39" x14ac:dyDescent="0.25">
      <c r="A13" s="6" t="s">
        <v>12</v>
      </c>
      <c r="B13" s="7">
        <v>233</v>
      </c>
      <c r="C13" s="7">
        <v>222</v>
      </c>
      <c r="D13" s="11">
        <f>'[1]019.SAID_CLIN'!X6</f>
        <v>0</v>
      </c>
      <c r="E13" s="11">
        <f>'[1]019.SAID_CLIN'!Y6</f>
        <v>0</v>
      </c>
      <c r="F13" s="11">
        <f>'[1]019.SAID_CLIN'!Z6</f>
        <v>0</v>
      </c>
      <c r="G13" s="11">
        <f>'[1]019.SAID_CLIN'!AA6</f>
        <v>0</v>
      </c>
      <c r="H13" s="11">
        <f>'[1]019.SAID_CLIN'!AB6</f>
        <v>0</v>
      </c>
      <c r="I13" s="11">
        <f>'[1]019.SAID_CLIN'!AC6</f>
        <v>0</v>
      </c>
      <c r="J13" s="11">
        <f>'[1]019.SAID_CLIN'!AD6</f>
        <v>0</v>
      </c>
      <c r="K13" s="11">
        <f>'[1]019.SAID_CLIN'!AE6</f>
        <v>0</v>
      </c>
      <c r="L13" s="11">
        <f>'[1]019.SAID_CLIN'!AF6</f>
        <v>0</v>
      </c>
      <c r="M13" s="11">
        <f>'[1]019.SAID_CLIN'!AG6</f>
        <v>0</v>
      </c>
      <c r="N13" s="11">
        <f>'[1]019.SAID_CLIN'!AH6</f>
        <v>0</v>
      </c>
      <c r="O13" s="11">
        <f>'[1]019.SAID_CLIN'!AI6</f>
        <v>70</v>
      </c>
      <c r="P13" s="11">
        <f>'[1]019.SAID_CLIN'!AJ6</f>
        <v>191</v>
      </c>
      <c r="Q13" s="11">
        <f>'[1]019.SAID_CLIN'!AK6</f>
        <v>119</v>
      </c>
      <c r="R13" s="11">
        <f>'[1]019.SAID_CLIN'!AL6</f>
        <v>5</v>
      </c>
      <c r="S13" s="11">
        <f>'[1]019.SAID_CLIN'!AM6</f>
        <v>0</v>
      </c>
      <c r="T13" s="11">
        <f>'[1]019.SAID_CLIN'!AN6</f>
        <v>0</v>
      </c>
      <c r="U13" s="11">
        <f>'[1]019.SAID_CLIN'!AO6</f>
        <v>0</v>
      </c>
      <c r="V13" s="11">
        <f>'[1]019.SAID_CLIN'!AP6</f>
        <v>0</v>
      </c>
      <c r="W13" s="11">
        <f>'[1]019.SAID_CLIN'!AQ6</f>
        <v>111</v>
      </c>
      <c r="X13" s="11">
        <f>'[1]019.SAID_CLIN'!AR6</f>
        <v>124</v>
      </c>
      <c r="Y13" s="11">
        <f>'[1]019.SAID_CLIN'!AS6</f>
        <v>131</v>
      </c>
      <c r="Z13" s="11">
        <f>'[1]019.SAID_CLIN'!AT6</f>
        <v>109</v>
      </c>
      <c r="AA13" s="11">
        <f>'[1]019.SAID_CLIN'!AU6</f>
        <v>119</v>
      </c>
      <c r="AB13" s="11">
        <f>'[1]019.SAID_CLIN'!AV6</f>
        <v>195</v>
      </c>
      <c r="AC13" s="11">
        <f>'[1]019.SAID_CLIN'!AW6</f>
        <v>0</v>
      </c>
      <c r="AD13" s="11">
        <f>'[1]019.SAID_CLIN'!AX6</f>
        <v>223</v>
      </c>
      <c r="AE13" s="11">
        <f>'[1]019.SAID_CLIN'!AY6</f>
        <v>224</v>
      </c>
      <c r="AF13" s="11">
        <f>'[1]019.SAID_CLIN'!AZ6</f>
        <v>241</v>
      </c>
      <c r="AG13" s="11">
        <f>'[1]019.SAID_CLIN'!BA6</f>
        <v>86</v>
      </c>
      <c r="AH13" s="11">
        <f>'[1]019.SAID_CLIN'!BB6</f>
        <v>0</v>
      </c>
      <c r="AI13" s="11">
        <f>'[1]019.SAID_CLIN'!BC6</f>
        <v>0</v>
      </c>
      <c r="AJ13" s="11">
        <f>'[1]019.SAID_CLIN'!BD6</f>
        <v>0</v>
      </c>
      <c r="AK13" s="11">
        <f>'[1]019.SAID_CLIN'!BE6</f>
        <v>0</v>
      </c>
      <c r="AL13" s="11">
        <f>'[1]019.SAID_CLIN'!BF6</f>
        <v>0</v>
      </c>
      <c r="AM13" s="11">
        <f>'[1]019.SAID_CLIN'!BG6</f>
        <v>0</v>
      </c>
    </row>
    <row r="14" spans="1:39" x14ac:dyDescent="0.25">
      <c r="A14" s="6" t="s">
        <v>13</v>
      </c>
      <c r="B14" s="7">
        <v>124</v>
      </c>
      <c r="C14" s="21" t="s">
        <v>14</v>
      </c>
      <c r="D14" s="11">
        <f>'[1]019.SAID_CLIN'!X7</f>
        <v>0</v>
      </c>
      <c r="E14" s="11">
        <f>'[1]019.SAID_CLIN'!Y7</f>
        <v>0</v>
      </c>
      <c r="F14" s="11">
        <f>'[1]019.SAID_CLIN'!Z7</f>
        <v>0</v>
      </c>
      <c r="G14" s="11">
        <f>'[1]019.SAID_CLIN'!AA7</f>
        <v>0</v>
      </c>
      <c r="H14" s="11">
        <f>'[1]019.SAID_CLIN'!AB7</f>
        <v>0</v>
      </c>
      <c r="I14" s="11">
        <f>'[1]019.SAID_CLIN'!AC7</f>
        <v>0</v>
      </c>
      <c r="J14" s="11">
        <f>'[1]019.SAID_CLIN'!AD7</f>
        <v>0</v>
      </c>
      <c r="K14" s="11">
        <f>'[1]019.SAID_CLIN'!AE7</f>
        <v>70</v>
      </c>
      <c r="L14" s="11">
        <f>'[1]019.SAID_CLIN'!AF7</f>
        <v>59</v>
      </c>
      <c r="M14" s="11">
        <f>'[1]019.SAID_CLIN'!AG7</f>
        <v>61</v>
      </c>
      <c r="N14" s="11">
        <f>'[1]019.SAID_CLIN'!AH7</f>
        <v>40</v>
      </c>
      <c r="O14" s="11">
        <f>'[1]019.SAID_CLIN'!AI7</f>
        <v>65</v>
      </c>
      <c r="P14" s="11">
        <f>'[1]019.SAID_CLIN'!AJ7</f>
        <v>90</v>
      </c>
      <c r="Q14" s="11">
        <f>'[1]019.SAID_CLIN'!AK7</f>
        <v>100</v>
      </c>
      <c r="R14" s="11">
        <f>'[1]019.SAID_CLIN'!AL7</f>
        <v>35</v>
      </c>
      <c r="S14" s="11">
        <f>'[1]019.SAID_CLIN'!AM7</f>
        <v>1</v>
      </c>
      <c r="T14" s="11">
        <f>'[1]019.SAID_CLIN'!AN7</f>
        <v>0</v>
      </c>
      <c r="U14" s="11">
        <f>'[1]019.SAID_CLIN'!AO7</f>
        <v>1</v>
      </c>
      <c r="V14" s="11">
        <f>'[1]019.SAID_CLIN'!AP7</f>
        <v>0</v>
      </c>
      <c r="W14" s="11">
        <f>'[1]019.SAID_CLIN'!AQ7</f>
        <v>0</v>
      </c>
      <c r="X14" s="11">
        <f>'[1]019.SAID_CLIN'!AR7</f>
        <v>0</v>
      </c>
      <c r="Y14" s="11">
        <f>'[1]019.SAID_CLIN'!AS7</f>
        <v>0</v>
      </c>
      <c r="Z14" s="11">
        <f>'[1]019.SAID_CLIN'!AT7</f>
        <v>0</v>
      </c>
      <c r="AA14" s="11">
        <f>'[1]019.SAID_CLIN'!AU7</f>
        <v>0</v>
      </c>
      <c r="AB14" s="11">
        <f>'[1]019.SAID_CLIN'!AV7</f>
        <v>0</v>
      </c>
      <c r="AC14" s="11">
        <f>'[1]019.SAID_CLIN'!AW7</f>
        <v>0</v>
      </c>
      <c r="AD14" s="11">
        <f>'[1]019.SAID_CLIN'!AX7</f>
        <v>0</v>
      </c>
      <c r="AE14" s="11">
        <f>'[1]019.SAID_CLIN'!AY7</f>
        <v>0</v>
      </c>
      <c r="AF14" s="11">
        <f>'[1]019.SAID_CLIN'!AZ7</f>
        <v>0</v>
      </c>
      <c r="AG14" s="11">
        <f>'[1]019.SAID_CLIN'!BA7</f>
        <v>0</v>
      </c>
      <c r="AH14" s="11">
        <f>'[1]019.SAID_CLIN'!BB7</f>
        <v>0</v>
      </c>
      <c r="AI14" s="11">
        <f>'[1]019.SAID_CLIN'!BC7</f>
        <v>0</v>
      </c>
      <c r="AJ14" s="11">
        <f>'[1]019.SAID_CLIN'!BD7</f>
        <v>0</v>
      </c>
      <c r="AK14" s="11">
        <f>'[1]019.SAID_CLIN'!BE7</f>
        <v>0</v>
      </c>
      <c r="AL14" s="11">
        <f>'[1]019.SAID_CLIN'!BF7</f>
        <v>0</v>
      </c>
      <c r="AM14" s="11">
        <f>'[1]019.SAID_CLIN'!BG7</f>
        <v>0</v>
      </c>
    </row>
    <row r="15" spans="1:39" s="5" customFormat="1" x14ac:dyDescent="0.25">
      <c r="A15" s="22" t="s">
        <v>15</v>
      </c>
      <c r="B15" s="23">
        <f>SUM(B12:B14)</f>
        <v>435</v>
      </c>
      <c r="C15" s="23">
        <f t="shared" ref="C15:AM15" si="10">SUM(C12:C14)</f>
        <v>341</v>
      </c>
      <c r="D15" s="24">
        <f t="shared" si="10"/>
        <v>0</v>
      </c>
      <c r="E15" s="24">
        <f t="shared" si="10"/>
        <v>0</v>
      </c>
      <c r="F15" s="24">
        <f t="shared" si="10"/>
        <v>0</v>
      </c>
      <c r="G15" s="24">
        <f t="shared" si="10"/>
        <v>0</v>
      </c>
      <c r="H15" s="24">
        <f t="shared" si="10"/>
        <v>0</v>
      </c>
      <c r="I15" s="24">
        <f t="shared" si="10"/>
        <v>0</v>
      </c>
      <c r="J15" s="24">
        <f t="shared" si="10"/>
        <v>0</v>
      </c>
      <c r="K15" s="24">
        <f t="shared" si="10"/>
        <v>236</v>
      </c>
      <c r="L15" s="24">
        <f t="shared" si="10"/>
        <v>235</v>
      </c>
      <c r="M15" s="24">
        <f t="shared" si="10"/>
        <v>218</v>
      </c>
      <c r="N15" s="24">
        <f t="shared" si="10"/>
        <v>154</v>
      </c>
      <c r="O15" s="24">
        <f t="shared" si="10"/>
        <v>228</v>
      </c>
      <c r="P15" s="24">
        <f t="shared" si="10"/>
        <v>412</v>
      </c>
      <c r="Q15" s="24">
        <f t="shared" si="10"/>
        <v>339</v>
      </c>
      <c r="R15" s="24">
        <f t="shared" si="10"/>
        <v>206</v>
      </c>
      <c r="S15" s="24">
        <f t="shared" si="10"/>
        <v>180</v>
      </c>
      <c r="T15" s="24">
        <f t="shared" si="10"/>
        <v>190</v>
      </c>
      <c r="U15" s="24">
        <f t="shared" si="10"/>
        <v>181</v>
      </c>
      <c r="V15" s="24">
        <f t="shared" si="10"/>
        <v>189</v>
      </c>
      <c r="W15" s="24">
        <f t="shared" si="10"/>
        <v>269</v>
      </c>
      <c r="X15" s="24">
        <f t="shared" si="10"/>
        <v>272</v>
      </c>
      <c r="Y15" s="24">
        <f t="shared" si="10"/>
        <v>229</v>
      </c>
      <c r="Z15" s="24">
        <f t="shared" si="10"/>
        <v>218</v>
      </c>
      <c r="AA15" s="24">
        <f t="shared" si="10"/>
        <v>265</v>
      </c>
      <c r="AB15" s="24">
        <f t="shared" si="10"/>
        <v>347</v>
      </c>
      <c r="AC15" s="24">
        <f t="shared" si="10"/>
        <v>155</v>
      </c>
      <c r="AD15" s="24">
        <f t="shared" si="10"/>
        <v>362</v>
      </c>
      <c r="AE15" s="24">
        <f t="shared" si="10"/>
        <v>346</v>
      </c>
      <c r="AF15" s="24">
        <f t="shared" si="10"/>
        <v>361</v>
      </c>
      <c r="AG15" s="24">
        <f t="shared" si="10"/>
        <v>221</v>
      </c>
      <c r="AH15" s="24">
        <f t="shared" si="10"/>
        <v>0</v>
      </c>
      <c r="AI15" s="24">
        <f t="shared" si="10"/>
        <v>0</v>
      </c>
      <c r="AJ15" s="24">
        <f t="shared" si="10"/>
        <v>0</v>
      </c>
      <c r="AK15" s="24">
        <f t="shared" si="10"/>
        <v>0</v>
      </c>
      <c r="AL15" s="24">
        <f t="shared" si="10"/>
        <v>0</v>
      </c>
      <c r="AM15" s="24">
        <f t="shared" si="10"/>
        <v>0</v>
      </c>
    </row>
    <row r="16" spans="1:39" ht="8.25" customHeight="1" x14ac:dyDescent="0.25">
      <c r="A16" s="1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5" customFormat="1" x14ac:dyDescent="0.25">
      <c r="A17" s="2" t="s">
        <v>16</v>
      </c>
      <c r="B17" s="3" t="str">
        <f>$B$5</f>
        <v>Meta até 31/05/2022</v>
      </c>
      <c r="C17" s="3" t="str">
        <f>$C$5</f>
        <v>Meta</v>
      </c>
      <c r="D17" s="18">
        <f t="shared" ref="D17:AM17" si="11">D$5</f>
        <v>43831</v>
      </c>
      <c r="E17" s="18" t="e">
        <f t="shared" ca="1" si="11"/>
        <v>#NAME?</v>
      </c>
      <c r="F17" s="18" t="e">
        <f t="shared" ca="1" si="11"/>
        <v>#NAME?</v>
      </c>
      <c r="G17" s="18" t="e">
        <f t="shared" ca="1" si="11"/>
        <v>#NAME?</v>
      </c>
      <c r="H17" s="18" t="e">
        <f t="shared" ca="1" si="11"/>
        <v>#NAME?</v>
      </c>
      <c r="I17" s="18" t="e">
        <f t="shared" ca="1" si="11"/>
        <v>#NAME?</v>
      </c>
      <c r="J17" s="18" t="e">
        <f t="shared" ca="1" si="11"/>
        <v>#NAME?</v>
      </c>
      <c r="K17" s="18" t="e">
        <f t="shared" ca="1" si="11"/>
        <v>#NAME?</v>
      </c>
      <c r="L17" s="18" t="e">
        <f t="shared" ca="1" si="11"/>
        <v>#NAME?</v>
      </c>
      <c r="M17" s="18" t="e">
        <f t="shared" ca="1" si="11"/>
        <v>#NAME?</v>
      </c>
      <c r="N17" s="18" t="e">
        <f t="shared" ca="1" si="11"/>
        <v>#NAME?</v>
      </c>
      <c r="O17" s="18" t="e">
        <f t="shared" ca="1" si="11"/>
        <v>#NAME?</v>
      </c>
      <c r="P17" s="18" t="e">
        <f t="shared" ca="1" si="11"/>
        <v>#NAME?</v>
      </c>
      <c r="Q17" s="18" t="e">
        <f t="shared" ca="1" si="11"/>
        <v>#NAME?</v>
      </c>
      <c r="R17" s="18" t="e">
        <f t="shared" ca="1" si="11"/>
        <v>#NAME?</v>
      </c>
      <c r="S17" s="18" t="e">
        <f t="shared" ca="1" si="11"/>
        <v>#NAME?</v>
      </c>
      <c r="T17" s="18" t="e">
        <f t="shared" ca="1" si="11"/>
        <v>#NAME?</v>
      </c>
      <c r="U17" s="18" t="e">
        <f t="shared" ca="1" si="11"/>
        <v>#NAME?</v>
      </c>
      <c r="V17" s="18" t="e">
        <f t="shared" ca="1" si="11"/>
        <v>#NAME?</v>
      </c>
      <c r="W17" s="18" t="e">
        <f t="shared" ca="1" si="11"/>
        <v>#NAME?</v>
      </c>
      <c r="X17" s="18" t="e">
        <f t="shared" ca="1" si="11"/>
        <v>#NAME?</v>
      </c>
      <c r="Y17" s="18" t="e">
        <f t="shared" ca="1" si="11"/>
        <v>#NAME?</v>
      </c>
      <c r="Z17" s="18" t="e">
        <f t="shared" ca="1" si="11"/>
        <v>#NAME?</v>
      </c>
      <c r="AA17" s="18" t="e">
        <f t="shared" ca="1" si="11"/>
        <v>#NAME?</v>
      </c>
      <c r="AB17" s="18" t="e">
        <f t="shared" ca="1" si="11"/>
        <v>#NAME?</v>
      </c>
      <c r="AC17" s="18" t="e">
        <f t="shared" ca="1" si="11"/>
        <v>#NAME?</v>
      </c>
      <c r="AD17" s="18" t="e">
        <f t="shared" ca="1" si="11"/>
        <v>#NAME?</v>
      </c>
      <c r="AE17" s="19" t="e">
        <f t="shared" ca="1" si="11"/>
        <v>#NAME?</v>
      </c>
      <c r="AF17" s="19" t="e">
        <f t="shared" ca="1" si="11"/>
        <v>#NAME?</v>
      </c>
      <c r="AG17" s="19">
        <f t="shared" si="11"/>
        <v>44713</v>
      </c>
      <c r="AH17" s="19" t="e">
        <f t="shared" ca="1" si="11"/>
        <v>#NAME?</v>
      </c>
      <c r="AI17" s="19" t="e">
        <f t="shared" ca="1" si="11"/>
        <v>#NAME?</v>
      </c>
      <c r="AJ17" s="19" t="e">
        <f t="shared" ca="1" si="11"/>
        <v>#NAME?</v>
      </c>
      <c r="AK17" s="19" t="e">
        <f t="shared" ca="1" si="11"/>
        <v>#NAME?</v>
      </c>
      <c r="AL17" s="19" t="e">
        <f t="shared" ca="1" si="11"/>
        <v>#NAME?</v>
      </c>
      <c r="AM17" s="19" t="e">
        <f t="shared" ca="1" si="11"/>
        <v>#NAME?</v>
      </c>
    </row>
    <row r="18" spans="1:39" x14ac:dyDescent="0.25">
      <c r="A18" s="10" t="s">
        <v>17</v>
      </c>
      <c r="B18" s="77">
        <v>100</v>
      </c>
      <c r="C18" s="77">
        <v>196</v>
      </c>
      <c r="D18" s="9">
        <f>'[1]039.CIRU_ELET'!X6</f>
        <v>0</v>
      </c>
      <c r="E18" s="9">
        <f>'[1]039.CIRU_ELET'!Y6</f>
        <v>0</v>
      </c>
      <c r="F18" s="9">
        <f>'[1]039.CIRU_ELET'!Z6</f>
        <v>0</v>
      </c>
      <c r="G18" s="9">
        <f>'[1]039.CIRU_ELET'!AA6</f>
        <v>0</v>
      </c>
      <c r="H18" s="9">
        <f>'[1]039.CIRU_ELET'!AB6</f>
        <v>0</v>
      </c>
      <c r="I18" s="9">
        <f>'[1]039.CIRU_ELET'!AC6</f>
        <v>0</v>
      </c>
      <c r="J18" s="9">
        <f>'[1]039.CIRU_ELET'!AD6</f>
        <v>0</v>
      </c>
      <c r="K18" s="9">
        <f>'[1]039.CIRU_ELET'!AE6</f>
        <v>0</v>
      </c>
      <c r="L18" s="9">
        <f>'[1]039.CIRU_ELET'!AF6</f>
        <v>0</v>
      </c>
      <c r="M18" s="9">
        <f>'[1]039.CIRU_ELET'!AG6</f>
        <v>0</v>
      </c>
      <c r="N18" s="9">
        <f>'[1]039.CIRU_ELET'!AH6</f>
        <v>0</v>
      </c>
      <c r="O18" s="9">
        <f>'[1]039.CIRU_ELET'!AI6</f>
        <v>0</v>
      </c>
      <c r="P18" s="9">
        <f>'[1]039.CIRU_ELET'!AJ6</f>
        <v>166</v>
      </c>
      <c r="Q18" s="9">
        <f>'[1]039.CIRU_ELET'!AK6</f>
        <v>127</v>
      </c>
      <c r="R18" s="9">
        <f>'[1]039.CIRU_ELET'!AL6</f>
        <v>0</v>
      </c>
      <c r="S18" s="9">
        <f>'[1]039.CIRU_ELET'!AM6</f>
        <v>0</v>
      </c>
      <c r="T18" s="9">
        <f>'[1]039.CIRU_ELET'!AN6</f>
        <v>0</v>
      </c>
      <c r="U18" s="9">
        <f>'[1]039.CIRU_ELET'!AO6</f>
        <v>0</v>
      </c>
      <c r="V18" s="9">
        <f>'[1]039.CIRU_ELET'!AP6</f>
        <v>0</v>
      </c>
      <c r="W18" s="9">
        <f>'[1]039.CIRU_ELET'!AQ6</f>
        <v>94</v>
      </c>
      <c r="X18" s="9">
        <f>'[1]039.CIRU_ELET'!AR6</f>
        <v>117</v>
      </c>
      <c r="Y18" s="9">
        <f>'[1]039.CIRU_ELET'!AS6</f>
        <v>115</v>
      </c>
      <c r="Z18" s="9">
        <f>'[1]039.CIRU_ELET'!AT6</f>
        <v>104</v>
      </c>
      <c r="AA18" s="9">
        <f>'[1]039.CIRU_ELET'!AU6</f>
        <v>69</v>
      </c>
      <c r="AB18" s="9">
        <f>'[1]039.CIRU_ELET'!AV6</f>
        <v>157</v>
      </c>
      <c r="AC18" s="9">
        <f>'[1]039.CIRU_ELET'!AW6</f>
        <v>0</v>
      </c>
      <c r="AD18" s="9">
        <f>'[1]039.CIRU_ELET'!AX6</f>
        <v>186</v>
      </c>
      <c r="AE18" s="9">
        <f>'[1]039.CIRU_ELET'!AY6</f>
        <v>119</v>
      </c>
      <c r="AF18" s="9">
        <f>'[1]039.CIRU_ELET'!AZ6</f>
        <v>182</v>
      </c>
      <c r="AG18" s="9">
        <f>'[1]039.CIRU_ELET'!BA6</f>
        <v>58</v>
      </c>
      <c r="AH18" s="9">
        <f>'[1]039.CIRU_ELET'!BB6</f>
        <v>0</v>
      </c>
      <c r="AI18" s="9">
        <f>'[1]039.CIRU_ELET'!BC6</f>
        <v>0</v>
      </c>
      <c r="AJ18" s="9">
        <f>'[1]039.CIRU_ELET'!BD6</f>
        <v>0</v>
      </c>
      <c r="AK18" s="9">
        <f>'[1]039.CIRU_ELET'!BE6</f>
        <v>0</v>
      </c>
      <c r="AL18" s="9">
        <f>'[1]039.CIRU_ELET'!BF6</f>
        <v>0</v>
      </c>
      <c r="AM18" s="9">
        <f>'[1]039.CIRU_ELET'!BG6</f>
        <v>0</v>
      </c>
    </row>
    <row r="19" spans="1:39" x14ac:dyDescent="0.25">
      <c r="A19" s="10" t="s">
        <v>18</v>
      </c>
      <c r="B19" s="77"/>
      <c r="C19" s="77"/>
      <c r="D19" s="9">
        <f>'[1]039.CIRU_ELET'!X7</f>
        <v>0</v>
      </c>
      <c r="E19" s="9">
        <f>'[1]039.CIRU_ELET'!Y7</f>
        <v>0</v>
      </c>
      <c r="F19" s="9">
        <f>'[1]039.CIRU_ELET'!Z7</f>
        <v>0</v>
      </c>
      <c r="G19" s="9">
        <f>'[1]039.CIRU_ELET'!AA7</f>
        <v>0</v>
      </c>
      <c r="H19" s="9">
        <f>'[1]039.CIRU_ELET'!AB7</f>
        <v>0</v>
      </c>
      <c r="I19" s="9">
        <f>'[1]039.CIRU_ELET'!AC7</f>
        <v>0</v>
      </c>
      <c r="J19" s="9">
        <f>'[1]039.CIRU_ELET'!AD7</f>
        <v>0</v>
      </c>
      <c r="K19" s="9">
        <f>'[1]039.CIRU_ELET'!AE7</f>
        <v>0</v>
      </c>
      <c r="L19" s="9">
        <f>'[1]039.CIRU_ELET'!AF7</f>
        <v>0</v>
      </c>
      <c r="M19" s="9">
        <f>'[1]039.CIRU_ELET'!AG7</f>
        <v>0</v>
      </c>
      <c r="N19" s="9">
        <f>'[1]039.CIRU_ELET'!AH7</f>
        <v>0</v>
      </c>
      <c r="O19" s="9">
        <f>'[1]039.CIRU_ELET'!AI7</f>
        <v>0</v>
      </c>
      <c r="P19" s="9">
        <f>'[1]039.CIRU_ELET'!AJ7</f>
        <v>84</v>
      </c>
      <c r="Q19" s="9">
        <f>'[1]039.CIRU_ELET'!AK7</f>
        <v>63</v>
      </c>
      <c r="R19" s="9">
        <f>'[1]039.CIRU_ELET'!AL7</f>
        <v>31</v>
      </c>
      <c r="S19" s="9">
        <f>'[1]039.CIRU_ELET'!AM7</f>
        <v>0</v>
      </c>
      <c r="T19" s="9">
        <f>'[1]039.CIRU_ELET'!AN7</f>
        <v>0</v>
      </c>
      <c r="U19" s="9">
        <f>'[1]039.CIRU_ELET'!AO7</f>
        <v>0</v>
      </c>
      <c r="V19" s="9">
        <f>'[1]039.CIRU_ELET'!AP7</f>
        <v>0</v>
      </c>
      <c r="W19" s="9">
        <f>'[1]039.CIRU_ELET'!AQ7</f>
        <v>6</v>
      </c>
      <c r="X19" s="9">
        <f>'[1]039.CIRU_ELET'!AR7</f>
        <v>5</v>
      </c>
      <c r="Y19" s="9">
        <f>'[1]039.CIRU_ELET'!AS7</f>
        <v>13</v>
      </c>
      <c r="Z19" s="9">
        <f>'[1]039.CIRU_ELET'!AT7</f>
        <v>8</v>
      </c>
      <c r="AA19" s="9">
        <f>'[1]039.CIRU_ELET'!AU7</f>
        <v>25</v>
      </c>
      <c r="AB19" s="9">
        <f>'[1]039.CIRU_ELET'!AV7</f>
        <v>20</v>
      </c>
      <c r="AC19" s="9">
        <f>'[1]039.CIRU_ELET'!AW7</f>
        <v>0</v>
      </c>
      <c r="AD19" s="9">
        <f>'[1]039.CIRU_ELET'!AX7</f>
        <v>22</v>
      </c>
      <c r="AE19" s="9">
        <f>'[1]039.CIRU_ELET'!AY7</f>
        <v>45</v>
      </c>
      <c r="AF19" s="9">
        <f>'[1]039.CIRU_ELET'!AZ7</f>
        <v>24</v>
      </c>
      <c r="AG19" s="9">
        <f>'[1]039.CIRU_ELET'!BA7</f>
        <v>16</v>
      </c>
      <c r="AH19" s="9">
        <f>'[1]039.CIRU_ELET'!BB7</f>
        <v>0</v>
      </c>
      <c r="AI19" s="9">
        <f>'[1]039.CIRU_ELET'!BC7</f>
        <v>0</v>
      </c>
      <c r="AJ19" s="9">
        <f>'[1]039.CIRU_ELET'!BD7</f>
        <v>0</v>
      </c>
      <c r="AK19" s="9">
        <f>'[1]039.CIRU_ELET'!BE7</f>
        <v>0</v>
      </c>
      <c r="AL19" s="9">
        <f>'[1]039.CIRU_ELET'!BF7</f>
        <v>0</v>
      </c>
      <c r="AM19" s="9">
        <f>'[1]039.CIRU_ELET'!BG7</f>
        <v>0</v>
      </c>
    </row>
    <row r="20" spans="1:39" ht="14.25" customHeight="1" x14ac:dyDescent="0.25">
      <c r="A20" s="10" t="s">
        <v>19</v>
      </c>
      <c r="B20" s="77"/>
      <c r="C20" s="77"/>
      <c r="D20" s="9">
        <f>'[1]039.CIRU_ELET'!X8</f>
        <v>0</v>
      </c>
      <c r="E20" s="9">
        <f>'[1]039.CIRU_ELET'!Y8</f>
        <v>0</v>
      </c>
      <c r="F20" s="9">
        <f>'[1]039.CIRU_ELET'!Z8</f>
        <v>0</v>
      </c>
      <c r="G20" s="9">
        <f>'[1]039.CIRU_ELET'!AA8</f>
        <v>0</v>
      </c>
      <c r="H20" s="9">
        <f>'[1]039.CIRU_ELET'!AB8</f>
        <v>0</v>
      </c>
      <c r="I20" s="9">
        <f>'[1]039.CIRU_ELET'!AC8</f>
        <v>0</v>
      </c>
      <c r="J20" s="9">
        <f>'[1]039.CIRU_ELET'!AD8</f>
        <v>0</v>
      </c>
      <c r="K20" s="9">
        <f>'[1]039.CIRU_ELET'!AE8</f>
        <v>0</v>
      </c>
      <c r="L20" s="9">
        <f>'[1]039.CIRU_ELET'!AF8</f>
        <v>0</v>
      </c>
      <c r="M20" s="9">
        <f>'[1]039.CIRU_ELET'!AG8</f>
        <v>0</v>
      </c>
      <c r="N20" s="9">
        <f>'[1]039.CIRU_ELET'!AH8</f>
        <v>0</v>
      </c>
      <c r="O20" s="9">
        <f>'[1]039.CIRU_ELET'!AI8</f>
        <v>0</v>
      </c>
      <c r="P20" s="9">
        <f>'[1]039.CIRU_ELET'!AJ8</f>
        <v>0</v>
      </c>
      <c r="Q20" s="9">
        <f>'[1]039.CIRU_ELET'!AK8</f>
        <v>0</v>
      </c>
      <c r="R20" s="9">
        <f>'[1]039.CIRU_ELET'!AL8</f>
        <v>0</v>
      </c>
      <c r="S20" s="9">
        <f>'[1]039.CIRU_ELET'!AM8</f>
        <v>0</v>
      </c>
      <c r="T20" s="9">
        <f>'[1]039.CIRU_ELET'!AN8</f>
        <v>0</v>
      </c>
      <c r="U20" s="9">
        <f>'[1]039.CIRU_ELET'!AO8</f>
        <v>0</v>
      </c>
      <c r="V20" s="9">
        <f>'[1]039.CIRU_ELET'!AP8</f>
        <v>0</v>
      </c>
      <c r="W20" s="9">
        <f>'[1]039.CIRU_ELET'!AQ8</f>
        <v>0</v>
      </c>
      <c r="X20" s="9">
        <f>'[1]039.CIRU_ELET'!AR8</f>
        <v>0</v>
      </c>
      <c r="Y20" s="9">
        <f>'[1]039.CIRU_ELET'!AS8</f>
        <v>0</v>
      </c>
      <c r="Z20" s="9">
        <f>'[1]039.CIRU_ELET'!AT8</f>
        <v>0</v>
      </c>
      <c r="AA20" s="9">
        <f>'[1]039.CIRU_ELET'!AU8</f>
        <v>0</v>
      </c>
      <c r="AB20" s="9">
        <f>'[1]039.CIRU_ELET'!AV8</f>
        <v>0</v>
      </c>
      <c r="AC20" s="9">
        <f>'[1]039.CIRU_ELET'!AW8</f>
        <v>0</v>
      </c>
      <c r="AD20" s="9">
        <f>'[1]039.CIRU_ELET'!AX8</f>
        <v>0</v>
      </c>
      <c r="AE20" s="9">
        <f>'[1]039.CIRU_ELET'!AY8</f>
        <v>0</v>
      </c>
      <c r="AF20" s="9">
        <f>'[1]039.CIRU_ELET'!AZ8</f>
        <v>0</v>
      </c>
      <c r="AG20" s="9">
        <f>'[1]039.CIRU_ELET'!BA8</f>
        <v>0</v>
      </c>
      <c r="AH20" s="9">
        <f>'[1]039.CIRU_ELET'!BB8</f>
        <v>0</v>
      </c>
      <c r="AI20" s="9">
        <f>'[1]039.CIRU_ELET'!BC8</f>
        <v>0</v>
      </c>
      <c r="AJ20" s="9">
        <f>'[1]039.CIRU_ELET'!BD8</f>
        <v>0</v>
      </c>
      <c r="AK20" s="9">
        <f>'[1]039.CIRU_ELET'!BE8</f>
        <v>0</v>
      </c>
      <c r="AL20" s="9">
        <f>'[1]039.CIRU_ELET'!BF8</f>
        <v>0</v>
      </c>
      <c r="AM20" s="9">
        <f>'[1]039.CIRU_ELET'!BG8</f>
        <v>0</v>
      </c>
    </row>
    <row r="21" spans="1:39" ht="14.25" customHeight="1" x14ac:dyDescent="0.25">
      <c r="A21" s="10" t="s">
        <v>20</v>
      </c>
      <c r="B21" s="77"/>
      <c r="C21" s="77"/>
      <c r="D21" s="9">
        <f>'[1]039.CIRU_ELET'!X9</f>
        <v>0</v>
      </c>
      <c r="E21" s="9">
        <f>'[1]039.CIRU_ELET'!Y9</f>
        <v>0</v>
      </c>
      <c r="F21" s="9">
        <f>'[1]039.CIRU_ELET'!Z9</f>
        <v>0</v>
      </c>
      <c r="G21" s="9">
        <f>'[1]039.CIRU_ELET'!AA9</f>
        <v>0</v>
      </c>
      <c r="H21" s="9">
        <f>'[1]039.CIRU_ELET'!AB9</f>
        <v>0</v>
      </c>
      <c r="I21" s="9">
        <f>'[1]039.CIRU_ELET'!AC9</f>
        <v>0</v>
      </c>
      <c r="J21" s="9">
        <f>'[1]039.CIRU_ELET'!AD9</f>
        <v>0</v>
      </c>
      <c r="K21" s="9">
        <f>'[1]039.CIRU_ELET'!AE9</f>
        <v>0</v>
      </c>
      <c r="L21" s="9">
        <f>'[1]039.CIRU_ELET'!AF9</f>
        <v>0</v>
      </c>
      <c r="M21" s="9">
        <f>'[1]039.CIRU_ELET'!AG9</f>
        <v>0</v>
      </c>
      <c r="N21" s="9">
        <f>'[1]039.CIRU_ELET'!AH9</f>
        <v>0</v>
      </c>
      <c r="O21" s="9">
        <f>'[1]039.CIRU_ELET'!AI9</f>
        <v>0</v>
      </c>
      <c r="P21" s="9">
        <f>'[1]039.CIRU_ELET'!AJ9</f>
        <v>7</v>
      </c>
      <c r="Q21" s="9">
        <f>'[1]039.CIRU_ELET'!AK9</f>
        <v>1</v>
      </c>
      <c r="R21" s="9">
        <f>'[1]039.CIRU_ELET'!AL9</f>
        <v>0</v>
      </c>
      <c r="S21" s="9">
        <f>'[1]039.CIRU_ELET'!AM9</f>
        <v>0</v>
      </c>
      <c r="T21" s="9">
        <f>'[1]039.CIRU_ELET'!AN9</f>
        <v>0</v>
      </c>
      <c r="U21" s="9">
        <f>'[1]039.CIRU_ELET'!AO9</f>
        <v>0</v>
      </c>
      <c r="V21" s="9">
        <f>'[1]039.CIRU_ELET'!AP9</f>
        <v>0</v>
      </c>
      <c r="W21" s="9">
        <f>'[1]039.CIRU_ELET'!AQ9</f>
        <v>0</v>
      </c>
      <c r="X21" s="9">
        <f>'[1]039.CIRU_ELET'!AR9</f>
        <v>0</v>
      </c>
      <c r="Y21" s="9">
        <f>'[1]039.CIRU_ELET'!AS9</f>
        <v>0</v>
      </c>
      <c r="Z21" s="9">
        <f>'[1]039.CIRU_ELET'!AT9</f>
        <v>0</v>
      </c>
      <c r="AA21" s="9">
        <f>'[1]039.CIRU_ELET'!AU9</f>
        <v>9</v>
      </c>
      <c r="AB21" s="9">
        <f>'[1]039.CIRU_ELET'!AV9</f>
        <v>3</v>
      </c>
      <c r="AC21" s="9">
        <f>'[1]039.CIRU_ELET'!AW9</f>
        <v>0</v>
      </c>
      <c r="AD21" s="9">
        <f>'[1]039.CIRU_ELET'!AX9</f>
        <v>14</v>
      </c>
      <c r="AE21" s="9">
        <f>'[1]039.CIRU_ELET'!AY9</f>
        <v>7</v>
      </c>
      <c r="AF21" s="9">
        <f>'[1]039.CIRU_ELET'!AZ9</f>
        <v>15</v>
      </c>
      <c r="AG21" s="9">
        <f>'[1]039.CIRU_ELET'!BA9</f>
        <v>8</v>
      </c>
      <c r="AH21" s="9">
        <f>'[1]039.CIRU_ELET'!BB9</f>
        <v>0</v>
      </c>
      <c r="AI21" s="9">
        <f>'[1]039.CIRU_ELET'!BC9</f>
        <v>0</v>
      </c>
      <c r="AJ21" s="9">
        <f>'[1]039.CIRU_ELET'!BD9</f>
        <v>0</v>
      </c>
      <c r="AK21" s="9">
        <f>'[1]039.CIRU_ELET'!BE9</f>
        <v>0</v>
      </c>
      <c r="AL21" s="9">
        <f>'[1]039.CIRU_ELET'!BF9</f>
        <v>0</v>
      </c>
      <c r="AM21" s="9">
        <f>'[1]039.CIRU_ELET'!BG9</f>
        <v>0</v>
      </c>
    </row>
    <row r="22" spans="1:39" s="5" customFormat="1" x14ac:dyDescent="0.25">
      <c r="A22" s="26" t="s">
        <v>15</v>
      </c>
      <c r="B22" s="78"/>
      <c r="C22" s="78"/>
      <c r="D22" s="27">
        <f t="shared" ref="D22:AM22" si="12">SUM(D18:D21)</f>
        <v>0</v>
      </c>
      <c r="E22" s="27">
        <f t="shared" si="12"/>
        <v>0</v>
      </c>
      <c r="F22" s="27">
        <f t="shared" si="12"/>
        <v>0</v>
      </c>
      <c r="G22" s="27">
        <f t="shared" si="12"/>
        <v>0</v>
      </c>
      <c r="H22" s="27">
        <f t="shared" si="12"/>
        <v>0</v>
      </c>
      <c r="I22" s="27">
        <f t="shared" si="12"/>
        <v>0</v>
      </c>
      <c r="J22" s="27">
        <f t="shared" si="12"/>
        <v>0</v>
      </c>
      <c r="K22" s="27">
        <f t="shared" si="12"/>
        <v>0</v>
      </c>
      <c r="L22" s="27">
        <f t="shared" si="12"/>
        <v>0</v>
      </c>
      <c r="M22" s="27">
        <f t="shared" si="12"/>
        <v>0</v>
      </c>
      <c r="N22" s="27">
        <f t="shared" si="12"/>
        <v>0</v>
      </c>
      <c r="O22" s="27">
        <f t="shared" si="12"/>
        <v>0</v>
      </c>
      <c r="P22" s="27">
        <f t="shared" si="12"/>
        <v>257</v>
      </c>
      <c r="Q22" s="27">
        <f t="shared" si="12"/>
        <v>191</v>
      </c>
      <c r="R22" s="27">
        <f t="shared" si="12"/>
        <v>31</v>
      </c>
      <c r="S22" s="27">
        <f t="shared" si="12"/>
        <v>0</v>
      </c>
      <c r="T22" s="27">
        <f t="shared" si="12"/>
        <v>0</v>
      </c>
      <c r="U22" s="27">
        <f t="shared" si="12"/>
        <v>0</v>
      </c>
      <c r="V22" s="27">
        <f t="shared" si="12"/>
        <v>0</v>
      </c>
      <c r="W22" s="27">
        <f t="shared" si="12"/>
        <v>100</v>
      </c>
      <c r="X22" s="27">
        <f t="shared" si="12"/>
        <v>122</v>
      </c>
      <c r="Y22" s="27">
        <f t="shared" si="12"/>
        <v>128</v>
      </c>
      <c r="Z22" s="27">
        <f t="shared" si="12"/>
        <v>112</v>
      </c>
      <c r="AA22" s="27">
        <f t="shared" si="12"/>
        <v>103</v>
      </c>
      <c r="AB22" s="27">
        <f t="shared" si="12"/>
        <v>180</v>
      </c>
      <c r="AC22" s="27">
        <f t="shared" si="12"/>
        <v>0</v>
      </c>
      <c r="AD22" s="27">
        <f t="shared" si="12"/>
        <v>222</v>
      </c>
      <c r="AE22" s="27">
        <f t="shared" si="12"/>
        <v>171</v>
      </c>
      <c r="AF22" s="27">
        <f t="shared" si="12"/>
        <v>221</v>
      </c>
      <c r="AG22" s="27">
        <f t="shared" si="12"/>
        <v>82</v>
      </c>
      <c r="AH22" s="27">
        <f t="shared" si="12"/>
        <v>0</v>
      </c>
      <c r="AI22" s="27">
        <f t="shared" si="12"/>
        <v>0</v>
      </c>
      <c r="AJ22" s="27">
        <f t="shared" si="12"/>
        <v>0</v>
      </c>
      <c r="AK22" s="27">
        <f t="shared" si="12"/>
        <v>0</v>
      </c>
      <c r="AL22" s="27">
        <f t="shared" si="12"/>
        <v>0</v>
      </c>
      <c r="AM22" s="27">
        <f t="shared" si="12"/>
        <v>0</v>
      </c>
    </row>
    <row r="23" spans="1:39" ht="6.75" customHeight="1" x14ac:dyDescent="0.25">
      <c r="A23" s="28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1"/>
    </row>
    <row r="24" spans="1:39" s="5" customFormat="1" x14ac:dyDescent="0.25">
      <c r="A24" s="32" t="s">
        <v>21</v>
      </c>
      <c r="B24" s="3" t="str">
        <f>$B$5</f>
        <v>Meta até 31/05/2022</v>
      </c>
      <c r="C24" s="3" t="str">
        <f>$C$5</f>
        <v>Meta</v>
      </c>
      <c r="D24" s="18">
        <f t="shared" ref="D24:AM24" si="13">D$5</f>
        <v>43831</v>
      </c>
      <c r="E24" s="18" t="e">
        <f t="shared" ca="1" si="13"/>
        <v>#NAME?</v>
      </c>
      <c r="F24" s="18" t="e">
        <f t="shared" ca="1" si="13"/>
        <v>#NAME?</v>
      </c>
      <c r="G24" s="18" t="e">
        <f t="shared" ca="1" si="13"/>
        <v>#NAME?</v>
      </c>
      <c r="H24" s="18" t="e">
        <f t="shared" ca="1" si="13"/>
        <v>#NAME?</v>
      </c>
      <c r="I24" s="18" t="e">
        <f t="shared" ca="1" si="13"/>
        <v>#NAME?</v>
      </c>
      <c r="J24" s="18" t="e">
        <f t="shared" ca="1" si="13"/>
        <v>#NAME?</v>
      </c>
      <c r="K24" s="18" t="e">
        <f t="shared" ca="1" si="13"/>
        <v>#NAME?</v>
      </c>
      <c r="L24" s="18" t="e">
        <f t="shared" ca="1" si="13"/>
        <v>#NAME?</v>
      </c>
      <c r="M24" s="18" t="e">
        <f t="shared" ca="1" si="13"/>
        <v>#NAME?</v>
      </c>
      <c r="N24" s="18" t="e">
        <f t="shared" ca="1" si="13"/>
        <v>#NAME?</v>
      </c>
      <c r="O24" s="18" t="e">
        <f t="shared" ca="1" si="13"/>
        <v>#NAME?</v>
      </c>
      <c r="P24" s="18" t="e">
        <f t="shared" ca="1" si="13"/>
        <v>#NAME?</v>
      </c>
      <c r="Q24" s="18" t="e">
        <f t="shared" ca="1" si="13"/>
        <v>#NAME?</v>
      </c>
      <c r="R24" s="18" t="e">
        <f t="shared" ca="1" si="13"/>
        <v>#NAME?</v>
      </c>
      <c r="S24" s="18" t="e">
        <f t="shared" ca="1" si="13"/>
        <v>#NAME?</v>
      </c>
      <c r="T24" s="18" t="e">
        <f t="shared" ca="1" si="13"/>
        <v>#NAME?</v>
      </c>
      <c r="U24" s="18" t="e">
        <f t="shared" ca="1" si="13"/>
        <v>#NAME?</v>
      </c>
      <c r="V24" s="18" t="e">
        <f t="shared" ca="1" si="13"/>
        <v>#NAME?</v>
      </c>
      <c r="W24" s="18" t="e">
        <f t="shared" ca="1" si="13"/>
        <v>#NAME?</v>
      </c>
      <c r="X24" s="18" t="e">
        <f t="shared" ca="1" si="13"/>
        <v>#NAME?</v>
      </c>
      <c r="Y24" s="18" t="e">
        <f t="shared" ca="1" si="13"/>
        <v>#NAME?</v>
      </c>
      <c r="Z24" s="18" t="e">
        <f t="shared" ca="1" si="13"/>
        <v>#NAME?</v>
      </c>
      <c r="AA24" s="18" t="e">
        <f t="shared" ca="1" si="13"/>
        <v>#NAME?</v>
      </c>
      <c r="AB24" s="18" t="e">
        <f t="shared" ca="1" si="13"/>
        <v>#NAME?</v>
      </c>
      <c r="AC24" s="18" t="e">
        <f t="shared" ca="1" si="13"/>
        <v>#NAME?</v>
      </c>
      <c r="AD24" s="18" t="e">
        <f t="shared" ca="1" si="13"/>
        <v>#NAME?</v>
      </c>
      <c r="AE24" s="19" t="e">
        <f t="shared" ca="1" si="13"/>
        <v>#NAME?</v>
      </c>
      <c r="AF24" s="19" t="e">
        <f t="shared" ca="1" si="13"/>
        <v>#NAME?</v>
      </c>
      <c r="AG24" s="19">
        <f t="shared" si="13"/>
        <v>44713</v>
      </c>
      <c r="AH24" s="19" t="e">
        <f t="shared" ca="1" si="13"/>
        <v>#NAME?</v>
      </c>
      <c r="AI24" s="19" t="e">
        <f t="shared" ca="1" si="13"/>
        <v>#NAME?</v>
      </c>
      <c r="AJ24" s="19" t="e">
        <f t="shared" ca="1" si="13"/>
        <v>#NAME?</v>
      </c>
      <c r="AK24" s="19" t="e">
        <f t="shared" ca="1" si="13"/>
        <v>#NAME?</v>
      </c>
      <c r="AL24" s="19" t="e">
        <f t="shared" ca="1" si="13"/>
        <v>#NAME?</v>
      </c>
      <c r="AM24" s="19" t="e">
        <f t="shared" ca="1" si="13"/>
        <v>#NAME?</v>
      </c>
    </row>
    <row r="25" spans="1:39" x14ac:dyDescent="0.25">
      <c r="A25" s="33" t="s">
        <v>22</v>
      </c>
      <c r="B25" s="7">
        <f>B31</f>
        <v>1071</v>
      </c>
      <c r="C25" s="7">
        <f>C31</f>
        <v>1200</v>
      </c>
      <c r="D25" s="9">
        <f t="shared" ref="D25:AA25" si="14">D37</f>
        <v>0</v>
      </c>
      <c r="E25" s="9">
        <f t="shared" si="14"/>
        <v>0</v>
      </c>
      <c r="F25" s="9">
        <f t="shared" si="14"/>
        <v>0</v>
      </c>
      <c r="G25" s="9">
        <f t="shared" si="14"/>
        <v>0</v>
      </c>
      <c r="H25" s="9">
        <f t="shared" si="14"/>
        <v>0</v>
      </c>
      <c r="I25" s="9">
        <f t="shared" si="14"/>
        <v>0</v>
      </c>
      <c r="J25" s="9">
        <f t="shared" si="14"/>
        <v>0</v>
      </c>
      <c r="K25" s="9">
        <f t="shared" si="14"/>
        <v>0</v>
      </c>
      <c r="L25" s="9">
        <f t="shared" si="14"/>
        <v>0</v>
      </c>
      <c r="M25" s="9">
        <f t="shared" si="14"/>
        <v>200</v>
      </c>
      <c r="N25" s="9">
        <f t="shared" si="14"/>
        <v>217</v>
      </c>
      <c r="O25" s="9">
        <f t="shared" si="14"/>
        <v>846</v>
      </c>
      <c r="P25" s="9">
        <f t="shared" si="14"/>
        <v>1356</v>
      </c>
      <c r="Q25" s="9">
        <f t="shared" si="14"/>
        <v>1364</v>
      </c>
      <c r="R25" s="9">
        <f t="shared" si="14"/>
        <v>405</v>
      </c>
      <c r="S25" s="9">
        <f t="shared" si="14"/>
        <v>0</v>
      </c>
      <c r="T25" s="9">
        <f t="shared" si="14"/>
        <v>0</v>
      </c>
      <c r="U25" s="9">
        <f t="shared" si="14"/>
        <v>0</v>
      </c>
      <c r="V25" s="9">
        <f t="shared" si="14"/>
        <v>129</v>
      </c>
      <c r="W25" s="9">
        <f t="shared" si="14"/>
        <v>645</v>
      </c>
      <c r="X25" s="9">
        <f t="shared" si="14"/>
        <v>1161</v>
      </c>
      <c r="Y25" s="9">
        <f t="shared" si="14"/>
        <v>1019</v>
      </c>
      <c r="Z25" s="9">
        <f t="shared" si="14"/>
        <v>961</v>
      </c>
      <c r="AA25" s="9">
        <f t="shared" si="14"/>
        <v>657</v>
      </c>
      <c r="AB25" s="9">
        <f>AB37</f>
        <v>972</v>
      </c>
      <c r="AC25" s="9">
        <f t="shared" ref="AC25:AM25" si="15">AC37</f>
        <v>94</v>
      </c>
      <c r="AD25" s="9">
        <f t="shared" si="15"/>
        <v>775</v>
      </c>
      <c r="AE25" s="9">
        <f t="shared" si="15"/>
        <v>1253</v>
      </c>
      <c r="AF25" s="9">
        <f t="shared" si="15"/>
        <v>1445</v>
      </c>
      <c r="AG25" s="9">
        <f t="shared" si="15"/>
        <v>1065</v>
      </c>
      <c r="AH25" s="9">
        <f t="shared" si="15"/>
        <v>0</v>
      </c>
      <c r="AI25" s="9">
        <f t="shared" si="15"/>
        <v>0</v>
      </c>
      <c r="AJ25" s="9">
        <f t="shared" si="15"/>
        <v>0</v>
      </c>
      <c r="AK25" s="9">
        <f t="shared" si="15"/>
        <v>0</v>
      </c>
      <c r="AL25" s="9">
        <f t="shared" si="15"/>
        <v>0</v>
      </c>
      <c r="AM25" s="9">
        <f t="shared" si="15"/>
        <v>0</v>
      </c>
    </row>
    <row r="26" spans="1:39" x14ac:dyDescent="0.25">
      <c r="A26" s="33" t="s">
        <v>23</v>
      </c>
      <c r="B26" s="7">
        <f>B40</f>
        <v>500</v>
      </c>
      <c r="C26" s="7">
        <f>C40</f>
        <v>800</v>
      </c>
      <c r="D26" s="9">
        <f t="shared" ref="D26:AA26" si="16">D42</f>
        <v>0</v>
      </c>
      <c r="E26" s="9">
        <f t="shared" si="16"/>
        <v>0</v>
      </c>
      <c r="F26" s="9">
        <f t="shared" si="16"/>
        <v>0</v>
      </c>
      <c r="G26" s="9">
        <f t="shared" si="16"/>
        <v>0</v>
      </c>
      <c r="H26" s="9">
        <f t="shared" si="16"/>
        <v>0</v>
      </c>
      <c r="I26" s="9">
        <f t="shared" si="16"/>
        <v>0</v>
      </c>
      <c r="J26" s="9">
        <f t="shared" si="16"/>
        <v>0</v>
      </c>
      <c r="K26" s="9">
        <f t="shared" si="16"/>
        <v>0</v>
      </c>
      <c r="L26" s="9">
        <f t="shared" si="16"/>
        <v>0</v>
      </c>
      <c r="M26" s="9">
        <f t="shared" si="16"/>
        <v>229</v>
      </c>
      <c r="N26" s="9">
        <f t="shared" si="16"/>
        <v>506</v>
      </c>
      <c r="O26" s="9">
        <f t="shared" si="16"/>
        <v>1226</v>
      </c>
      <c r="P26" s="9">
        <f t="shared" si="16"/>
        <v>1410</v>
      </c>
      <c r="Q26" s="9">
        <f t="shared" si="16"/>
        <v>1346</v>
      </c>
      <c r="R26" s="9">
        <f t="shared" si="16"/>
        <v>319</v>
      </c>
      <c r="S26" s="9">
        <f t="shared" si="16"/>
        <v>0</v>
      </c>
      <c r="T26" s="9">
        <f t="shared" si="16"/>
        <v>0</v>
      </c>
      <c r="U26" s="9">
        <f t="shared" si="16"/>
        <v>0</v>
      </c>
      <c r="V26" s="9">
        <f t="shared" si="16"/>
        <v>129</v>
      </c>
      <c r="W26" s="9">
        <f t="shared" si="16"/>
        <v>794</v>
      </c>
      <c r="X26" s="9">
        <f t="shared" si="16"/>
        <v>741</v>
      </c>
      <c r="Y26" s="9">
        <f t="shared" si="16"/>
        <v>1038</v>
      </c>
      <c r="Z26" s="9">
        <f t="shared" si="16"/>
        <v>862</v>
      </c>
      <c r="AA26" s="9">
        <f t="shared" si="16"/>
        <v>747</v>
      </c>
      <c r="AB26" s="9">
        <f>AB42</f>
        <v>685</v>
      </c>
      <c r="AC26" s="9">
        <f t="shared" ref="AC26:AM26" si="17">AC42</f>
        <v>51</v>
      </c>
      <c r="AD26" s="9">
        <f t="shared" si="17"/>
        <v>898</v>
      </c>
      <c r="AE26" s="9">
        <f t="shared" si="17"/>
        <v>1040</v>
      </c>
      <c r="AF26" s="9">
        <f t="shared" si="17"/>
        <v>1286</v>
      </c>
      <c r="AG26" s="9">
        <f t="shared" si="17"/>
        <v>898</v>
      </c>
      <c r="AH26" s="9">
        <f t="shared" si="17"/>
        <v>0</v>
      </c>
      <c r="AI26" s="9">
        <f t="shared" si="17"/>
        <v>0</v>
      </c>
      <c r="AJ26" s="9">
        <f t="shared" si="17"/>
        <v>0</v>
      </c>
      <c r="AK26" s="9">
        <f t="shared" si="17"/>
        <v>0</v>
      </c>
      <c r="AL26" s="9">
        <f t="shared" si="17"/>
        <v>0</v>
      </c>
      <c r="AM26" s="9">
        <f t="shared" si="17"/>
        <v>0</v>
      </c>
    </row>
    <row r="27" spans="1:39" x14ac:dyDescent="0.25">
      <c r="A27" s="34" t="s">
        <v>24</v>
      </c>
      <c r="B27" s="35">
        <v>150</v>
      </c>
      <c r="C27" s="7">
        <f>C45</f>
        <v>132</v>
      </c>
      <c r="D27" s="36">
        <f t="shared" ref="D27:AA27" si="18">D45</f>
        <v>0</v>
      </c>
      <c r="E27" s="36">
        <f t="shared" si="18"/>
        <v>0</v>
      </c>
      <c r="F27" s="36">
        <f t="shared" si="18"/>
        <v>0</v>
      </c>
      <c r="G27" s="36">
        <f t="shared" si="18"/>
        <v>0</v>
      </c>
      <c r="H27" s="36">
        <f t="shared" si="18"/>
        <v>0</v>
      </c>
      <c r="I27" s="36">
        <f t="shared" si="18"/>
        <v>0</v>
      </c>
      <c r="J27" s="36">
        <f t="shared" si="18"/>
        <v>0</v>
      </c>
      <c r="K27" s="36">
        <f t="shared" si="18"/>
        <v>0</v>
      </c>
      <c r="L27" s="36">
        <f t="shared" si="18"/>
        <v>0</v>
      </c>
      <c r="M27" s="36">
        <f t="shared" si="18"/>
        <v>0</v>
      </c>
      <c r="N27" s="36">
        <f t="shared" si="18"/>
        <v>0</v>
      </c>
      <c r="O27" s="36">
        <f t="shared" si="18"/>
        <v>0</v>
      </c>
      <c r="P27" s="36">
        <f t="shared" si="18"/>
        <v>232</v>
      </c>
      <c r="Q27" s="36">
        <f t="shared" si="18"/>
        <v>167</v>
      </c>
      <c r="R27" s="36">
        <f t="shared" si="18"/>
        <v>198</v>
      </c>
      <c r="S27" s="36">
        <f t="shared" si="18"/>
        <v>230</v>
      </c>
      <c r="T27" s="36">
        <f t="shared" si="18"/>
        <v>249</v>
      </c>
      <c r="U27" s="36">
        <f t="shared" si="18"/>
        <v>248</v>
      </c>
      <c r="V27" s="36">
        <f t="shared" si="18"/>
        <v>233</v>
      </c>
      <c r="W27" s="36">
        <f t="shared" si="18"/>
        <v>277</v>
      </c>
      <c r="X27" s="36">
        <f t="shared" si="18"/>
        <v>248</v>
      </c>
      <c r="Y27" s="36">
        <f t="shared" si="18"/>
        <v>285</v>
      </c>
      <c r="Z27" s="36">
        <f t="shared" si="18"/>
        <v>221</v>
      </c>
      <c r="AA27" s="36">
        <f t="shared" si="18"/>
        <v>187</v>
      </c>
      <c r="AB27" s="36">
        <f>AB45</f>
        <v>144</v>
      </c>
      <c r="AC27" s="36">
        <f t="shared" ref="AC27:AM27" si="19">AC45</f>
        <v>176</v>
      </c>
      <c r="AD27" s="36">
        <f t="shared" si="19"/>
        <v>220</v>
      </c>
      <c r="AE27" s="36">
        <f t="shared" si="19"/>
        <v>204</v>
      </c>
      <c r="AF27" s="36">
        <f t="shared" si="19"/>
        <v>400</v>
      </c>
      <c r="AG27" s="36">
        <f t="shared" si="19"/>
        <v>344</v>
      </c>
      <c r="AH27" s="36">
        <f t="shared" si="19"/>
        <v>0</v>
      </c>
      <c r="AI27" s="36">
        <f t="shared" si="19"/>
        <v>0</v>
      </c>
      <c r="AJ27" s="36">
        <f t="shared" si="19"/>
        <v>0</v>
      </c>
      <c r="AK27" s="36">
        <f t="shared" si="19"/>
        <v>0</v>
      </c>
      <c r="AL27" s="36">
        <f t="shared" si="19"/>
        <v>0</v>
      </c>
      <c r="AM27" s="36">
        <f t="shared" si="19"/>
        <v>0</v>
      </c>
    </row>
    <row r="28" spans="1:39" s="5" customFormat="1" x14ac:dyDescent="0.25">
      <c r="A28" s="37" t="s">
        <v>15</v>
      </c>
      <c r="B28" s="27">
        <f t="shared" ref="B28:AA28" si="20">SUM(B25:B27)</f>
        <v>1721</v>
      </c>
      <c r="C28" s="27">
        <f t="shared" si="20"/>
        <v>2132</v>
      </c>
      <c r="D28" s="27">
        <f t="shared" si="20"/>
        <v>0</v>
      </c>
      <c r="E28" s="27">
        <f t="shared" si="20"/>
        <v>0</v>
      </c>
      <c r="F28" s="27">
        <f t="shared" si="20"/>
        <v>0</v>
      </c>
      <c r="G28" s="27">
        <f t="shared" si="20"/>
        <v>0</v>
      </c>
      <c r="H28" s="27">
        <f t="shared" si="20"/>
        <v>0</v>
      </c>
      <c r="I28" s="27">
        <f t="shared" si="20"/>
        <v>0</v>
      </c>
      <c r="J28" s="27">
        <f t="shared" si="20"/>
        <v>0</v>
      </c>
      <c r="K28" s="27">
        <f t="shared" si="20"/>
        <v>0</v>
      </c>
      <c r="L28" s="27">
        <f t="shared" si="20"/>
        <v>0</v>
      </c>
      <c r="M28" s="27">
        <f t="shared" si="20"/>
        <v>429</v>
      </c>
      <c r="N28" s="27">
        <f t="shared" si="20"/>
        <v>723</v>
      </c>
      <c r="O28" s="27">
        <f t="shared" si="20"/>
        <v>2072</v>
      </c>
      <c r="P28" s="27">
        <f t="shared" si="20"/>
        <v>2998</v>
      </c>
      <c r="Q28" s="27">
        <f t="shared" si="20"/>
        <v>2877</v>
      </c>
      <c r="R28" s="27">
        <f t="shared" si="20"/>
        <v>922</v>
      </c>
      <c r="S28" s="27">
        <f t="shared" si="20"/>
        <v>230</v>
      </c>
      <c r="T28" s="27">
        <f t="shared" si="20"/>
        <v>249</v>
      </c>
      <c r="U28" s="27">
        <f t="shared" si="20"/>
        <v>248</v>
      </c>
      <c r="V28" s="27">
        <f t="shared" si="20"/>
        <v>491</v>
      </c>
      <c r="W28" s="27">
        <f t="shared" si="20"/>
        <v>1716</v>
      </c>
      <c r="X28" s="27">
        <f t="shared" si="20"/>
        <v>2150</v>
      </c>
      <c r="Y28" s="27">
        <f t="shared" si="20"/>
        <v>2342</v>
      </c>
      <c r="Z28" s="27">
        <f t="shared" si="20"/>
        <v>2044</v>
      </c>
      <c r="AA28" s="27">
        <f t="shared" si="20"/>
        <v>1591</v>
      </c>
      <c r="AB28" s="27">
        <f>SUM(AB25:AB27)</f>
        <v>1801</v>
      </c>
      <c r="AC28" s="27">
        <f t="shared" ref="AC28:AM28" si="21">SUM(AC25:AC27)</f>
        <v>321</v>
      </c>
      <c r="AD28" s="27">
        <f t="shared" si="21"/>
        <v>1893</v>
      </c>
      <c r="AE28" s="27">
        <f t="shared" si="21"/>
        <v>2497</v>
      </c>
      <c r="AF28" s="27">
        <f t="shared" si="21"/>
        <v>3131</v>
      </c>
      <c r="AG28" s="27">
        <f t="shared" si="21"/>
        <v>2307</v>
      </c>
      <c r="AH28" s="27">
        <f t="shared" si="21"/>
        <v>0</v>
      </c>
      <c r="AI28" s="27">
        <f t="shared" si="21"/>
        <v>0</v>
      </c>
      <c r="AJ28" s="27">
        <f t="shared" si="21"/>
        <v>0</v>
      </c>
      <c r="AK28" s="27">
        <f t="shared" si="21"/>
        <v>0</v>
      </c>
      <c r="AL28" s="27">
        <f t="shared" si="21"/>
        <v>0</v>
      </c>
      <c r="AM28" s="27">
        <f t="shared" si="21"/>
        <v>0</v>
      </c>
    </row>
    <row r="29" spans="1:39" ht="8.25" customHeight="1" x14ac:dyDescent="0.25">
      <c r="A29" s="1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8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x14ac:dyDescent="0.25">
      <c r="A30" s="2" t="s">
        <v>25</v>
      </c>
      <c r="B30" s="3" t="str">
        <f>$B$5</f>
        <v>Meta até 31/05/2022</v>
      </c>
      <c r="C30" s="3" t="str">
        <f>$C$5</f>
        <v>Meta</v>
      </c>
      <c r="D30" s="18">
        <f t="shared" ref="D30:AM30" si="22">D$5</f>
        <v>43831</v>
      </c>
      <c r="E30" s="18" t="e">
        <f t="shared" ca="1" si="22"/>
        <v>#NAME?</v>
      </c>
      <c r="F30" s="18" t="e">
        <f t="shared" ca="1" si="22"/>
        <v>#NAME?</v>
      </c>
      <c r="G30" s="18" t="e">
        <f t="shared" ca="1" si="22"/>
        <v>#NAME?</v>
      </c>
      <c r="H30" s="18" t="e">
        <f t="shared" ca="1" si="22"/>
        <v>#NAME?</v>
      </c>
      <c r="I30" s="18" t="e">
        <f t="shared" ca="1" si="22"/>
        <v>#NAME?</v>
      </c>
      <c r="J30" s="18" t="e">
        <f t="shared" ca="1" si="22"/>
        <v>#NAME?</v>
      </c>
      <c r="K30" s="18" t="e">
        <f t="shared" ca="1" si="22"/>
        <v>#NAME?</v>
      </c>
      <c r="L30" s="18" t="e">
        <f t="shared" ca="1" si="22"/>
        <v>#NAME?</v>
      </c>
      <c r="M30" s="18" t="e">
        <f t="shared" ca="1" si="22"/>
        <v>#NAME?</v>
      </c>
      <c r="N30" s="18" t="e">
        <f t="shared" ca="1" si="22"/>
        <v>#NAME?</v>
      </c>
      <c r="O30" s="18" t="e">
        <f t="shared" ca="1" si="22"/>
        <v>#NAME?</v>
      </c>
      <c r="P30" s="18" t="e">
        <f t="shared" ca="1" si="22"/>
        <v>#NAME?</v>
      </c>
      <c r="Q30" s="18" t="e">
        <f t="shared" ca="1" si="22"/>
        <v>#NAME?</v>
      </c>
      <c r="R30" s="18" t="e">
        <f t="shared" ca="1" si="22"/>
        <v>#NAME?</v>
      </c>
      <c r="S30" s="18" t="e">
        <f t="shared" ca="1" si="22"/>
        <v>#NAME?</v>
      </c>
      <c r="T30" s="18" t="e">
        <f t="shared" ca="1" si="22"/>
        <v>#NAME?</v>
      </c>
      <c r="U30" s="18" t="e">
        <f t="shared" ca="1" si="22"/>
        <v>#NAME?</v>
      </c>
      <c r="V30" s="18" t="e">
        <f t="shared" ca="1" si="22"/>
        <v>#NAME?</v>
      </c>
      <c r="W30" s="18" t="e">
        <f t="shared" ca="1" si="22"/>
        <v>#NAME?</v>
      </c>
      <c r="X30" s="18" t="e">
        <f t="shared" ca="1" si="22"/>
        <v>#NAME?</v>
      </c>
      <c r="Y30" s="18" t="e">
        <f t="shared" ca="1" si="22"/>
        <v>#NAME?</v>
      </c>
      <c r="Z30" s="18" t="e">
        <f t="shared" ca="1" si="22"/>
        <v>#NAME?</v>
      </c>
      <c r="AA30" s="18" t="e">
        <f t="shared" ca="1" si="22"/>
        <v>#NAME?</v>
      </c>
      <c r="AB30" s="18" t="e">
        <f t="shared" ca="1" si="22"/>
        <v>#NAME?</v>
      </c>
      <c r="AC30" s="18" t="e">
        <f t="shared" ca="1" si="22"/>
        <v>#NAME?</v>
      </c>
      <c r="AD30" s="18" t="e">
        <f t="shared" ca="1" si="22"/>
        <v>#NAME?</v>
      </c>
      <c r="AE30" s="19" t="e">
        <f t="shared" ca="1" si="22"/>
        <v>#NAME?</v>
      </c>
      <c r="AF30" s="19" t="e">
        <f t="shared" ca="1" si="22"/>
        <v>#NAME?</v>
      </c>
      <c r="AG30" s="19">
        <f t="shared" si="22"/>
        <v>44713</v>
      </c>
      <c r="AH30" s="19" t="e">
        <f t="shared" ca="1" si="22"/>
        <v>#NAME?</v>
      </c>
      <c r="AI30" s="19" t="e">
        <f t="shared" ca="1" si="22"/>
        <v>#NAME?</v>
      </c>
      <c r="AJ30" s="19" t="e">
        <f t="shared" ca="1" si="22"/>
        <v>#NAME?</v>
      </c>
      <c r="AK30" s="19" t="e">
        <f t="shared" ca="1" si="22"/>
        <v>#NAME?</v>
      </c>
      <c r="AL30" s="19" t="e">
        <f t="shared" ca="1" si="22"/>
        <v>#NAME?</v>
      </c>
      <c r="AM30" s="19" t="e">
        <f t="shared" ca="1" si="22"/>
        <v>#NAME?</v>
      </c>
    </row>
    <row r="31" spans="1:39" x14ac:dyDescent="0.25">
      <c r="A31" s="10" t="s">
        <v>17</v>
      </c>
      <c r="B31" s="80">
        <v>1071</v>
      </c>
      <c r="C31" s="80">
        <v>1200</v>
      </c>
      <c r="D31" s="9">
        <f>'[1]034.ATEN_AMBU_ESPE'!AF6</f>
        <v>0</v>
      </c>
      <c r="E31" s="9">
        <f>'[1]034.ATEN_AMBU_ESPE'!AG6</f>
        <v>0</v>
      </c>
      <c r="F31" s="9">
        <f>'[1]034.ATEN_AMBU_ESPE'!AH6</f>
        <v>0</v>
      </c>
      <c r="G31" s="9">
        <f>'[1]034.ATEN_AMBU_ESPE'!AI6</f>
        <v>0</v>
      </c>
      <c r="H31" s="9">
        <f>'[1]034.ATEN_AMBU_ESPE'!AJ6</f>
        <v>0</v>
      </c>
      <c r="I31" s="9">
        <f>'[1]034.ATEN_AMBU_ESPE'!AK6</f>
        <v>0</v>
      </c>
      <c r="J31" s="9">
        <f>'[1]034.ATEN_AMBU_ESPE'!AL6</f>
        <v>0</v>
      </c>
      <c r="K31" s="9">
        <f>'[1]034.ATEN_AMBU_ESPE'!AM6</f>
        <v>0</v>
      </c>
      <c r="L31" s="9">
        <f>'[1]034.ATEN_AMBU_ESPE'!AN6</f>
        <v>0</v>
      </c>
      <c r="M31" s="9">
        <f>'[1]034.ATEN_AMBU_ESPE'!AO6</f>
        <v>21</v>
      </c>
      <c r="N31" s="9">
        <f>'[1]034.ATEN_AMBU_ESPE'!AP6</f>
        <v>0</v>
      </c>
      <c r="O31" s="9">
        <f>'[1]034.ATEN_AMBU_ESPE'!AQ6</f>
        <v>470</v>
      </c>
      <c r="P31" s="9">
        <f>'[1]034.ATEN_AMBU_ESPE'!AR6</f>
        <v>907</v>
      </c>
      <c r="Q31" s="9">
        <f>'[1]034.ATEN_AMBU_ESPE'!AS6</f>
        <v>1086</v>
      </c>
      <c r="R31" s="9">
        <f>'[1]034.ATEN_AMBU_ESPE'!AT6</f>
        <v>280</v>
      </c>
      <c r="S31" s="9">
        <f>'[1]034.ATEN_AMBU_ESPE'!AU6</f>
        <v>0</v>
      </c>
      <c r="T31" s="9">
        <f>'[1]034.ATEN_AMBU_ESPE'!AV6</f>
        <v>0</v>
      </c>
      <c r="U31" s="9">
        <f>'[1]034.ATEN_AMBU_ESPE'!AW6</f>
        <v>0</v>
      </c>
      <c r="V31" s="9">
        <f>'[1]034.ATEN_AMBU_ESPE'!AX6</f>
        <v>116</v>
      </c>
      <c r="W31" s="9">
        <f>'[1]034.ATEN_AMBU_ESPE'!AY6</f>
        <v>542</v>
      </c>
      <c r="X31" s="9">
        <f>'[1]034.ATEN_AMBU_ESPE'!AZ6</f>
        <v>791</v>
      </c>
      <c r="Y31" s="9">
        <f>'[1]034.ATEN_AMBU_ESPE'!BA6</f>
        <v>750</v>
      </c>
      <c r="Z31" s="9">
        <f>'[1]034.ATEN_AMBU_ESPE'!BB6</f>
        <v>614</v>
      </c>
      <c r="AA31" s="9">
        <f>'[1]034.ATEN_AMBU_ESPE'!BC6</f>
        <v>403</v>
      </c>
      <c r="AB31" s="9">
        <f>'[1]034.ATEN_AMBU_ESPE'!BD6</f>
        <v>702</v>
      </c>
      <c r="AC31" s="9">
        <f>'[1]034.ATEN_AMBU_ESPE'!BE6</f>
        <v>94</v>
      </c>
      <c r="AD31" s="9">
        <f>'[1]034.ATEN_AMBU_ESPE'!BF6</f>
        <v>504</v>
      </c>
      <c r="AE31" s="9">
        <f>'[1]034.ATEN_AMBU_ESPE'!BG6</f>
        <v>804</v>
      </c>
      <c r="AF31" s="9">
        <f>'[1]034.ATEN_AMBU_ESPE'!BH6</f>
        <v>922</v>
      </c>
      <c r="AG31" s="9">
        <f>'[1]034.ATEN_AMBU_ESPE'!BI6</f>
        <v>625</v>
      </c>
      <c r="AH31" s="9">
        <f>'[1]034.ATEN_AMBU_ESPE'!BJ6</f>
        <v>0</v>
      </c>
      <c r="AI31" s="9">
        <f>'[1]034.ATEN_AMBU_ESPE'!BK6</f>
        <v>0</v>
      </c>
      <c r="AJ31" s="9">
        <f>'[1]034.ATEN_AMBU_ESPE'!BL6</f>
        <v>0</v>
      </c>
      <c r="AK31" s="9">
        <f>'[1]034.ATEN_AMBU_ESPE'!BM6</f>
        <v>0</v>
      </c>
      <c r="AL31" s="9">
        <f>'[1]034.ATEN_AMBU_ESPE'!BN6</f>
        <v>0</v>
      </c>
      <c r="AM31" s="9">
        <f>'[1]034.ATEN_AMBU_ESPE'!BO6</f>
        <v>0</v>
      </c>
    </row>
    <row r="32" spans="1:39" x14ac:dyDescent="0.25">
      <c r="A32" s="10" t="s">
        <v>26</v>
      </c>
      <c r="B32" s="81"/>
      <c r="C32" s="81"/>
      <c r="D32" s="9">
        <f>'[1]034.ATEN_AMBU_ESPE'!AF7</f>
        <v>0</v>
      </c>
      <c r="E32" s="9">
        <f>'[1]034.ATEN_AMBU_ESPE'!AG7</f>
        <v>0</v>
      </c>
      <c r="F32" s="9">
        <f>'[1]034.ATEN_AMBU_ESPE'!AH7</f>
        <v>0</v>
      </c>
      <c r="G32" s="9">
        <f>'[1]034.ATEN_AMBU_ESPE'!AI7</f>
        <v>0</v>
      </c>
      <c r="H32" s="9">
        <f>'[1]034.ATEN_AMBU_ESPE'!AJ7</f>
        <v>0</v>
      </c>
      <c r="I32" s="9">
        <f>'[1]034.ATEN_AMBU_ESPE'!AK7</f>
        <v>0</v>
      </c>
      <c r="J32" s="9">
        <f>'[1]034.ATEN_AMBU_ESPE'!AL7</f>
        <v>0</v>
      </c>
      <c r="K32" s="9">
        <f>'[1]034.ATEN_AMBU_ESPE'!AM7</f>
        <v>0</v>
      </c>
      <c r="L32" s="9">
        <f>'[1]034.ATEN_AMBU_ESPE'!AN7</f>
        <v>0</v>
      </c>
      <c r="M32" s="9">
        <f>'[1]034.ATEN_AMBU_ESPE'!AO7</f>
        <v>136</v>
      </c>
      <c r="N32" s="9">
        <f>'[1]034.ATEN_AMBU_ESPE'!AP7</f>
        <v>181</v>
      </c>
      <c r="O32" s="9">
        <f>'[1]034.ATEN_AMBU_ESPE'!AQ7</f>
        <v>302</v>
      </c>
      <c r="P32" s="9">
        <f>'[1]034.ATEN_AMBU_ESPE'!AR7</f>
        <v>316</v>
      </c>
      <c r="Q32" s="9">
        <f>'[1]034.ATEN_AMBU_ESPE'!AS7</f>
        <v>150</v>
      </c>
      <c r="R32" s="9">
        <f>'[1]034.ATEN_AMBU_ESPE'!AT7</f>
        <v>120</v>
      </c>
      <c r="S32" s="9">
        <f>'[1]034.ATEN_AMBU_ESPE'!AU7</f>
        <v>0</v>
      </c>
      <c r="T32" s="9">
        <f>'[1]034.ATEN_AMBU_ESPE'!AV7</f>
        <v>0</v>
      </c>
      <c r="U32" s="9">
        <f>'[1]034.ATEN_AMBU_ESPE'!AW7</f>
        <v>0</v>
      </c>
      <c r="V32" s="9">
        <f>'[1]034.ATEN_AMBU_ESPE'!AX7</f>
        <v>9</v>
      </c>
      <c r="W32" s="9">
        <f>'[1]034.ATEN_AMBU_ESPE'!AY7</f>
        <v>79</v>
      </c>
      <c r="X32" s="9">
        <f>'[1]034.ATEN_AMBU_ESPE'!AZ7</f>
        <v>122</v>
      </c>
      <c r="Y32" s="9">
        <f>'[1]034.ATEN_AMBU_ESPE'!BA7</f>
        <v>109</v>
      </c>
      <c r="Z32" s="9">
        <f>'[1]034.ATEN_AMBU_ESPE'!BB7</f>
        <v>75</v>
      </c>
      <c r="AA32" s="9">
        <f>'[1]034.ATEN_AMBU_ESPE'!BC7</f>
        <v>45</v>
      </c>
      <c r="AB32" s="9">
        <f>'[1]034.ATEN_AMBU_ESPE'!BD7</f>
        <v>114</v>
      </c>
      <c r="AC32" s="9">
        <f>'[1]034.ATEN_AMBU_ESPE'!BE7</f>
        <v>0</v>
      </c>
      <c r="AD32" s="9">
        <f>'[1]034.ATEN_AMBU_ESPE'!BF7</f>
        <v>92</v>
      </c>
      <c r="AE32" s="9">
        <f>'[1]034.ATEN_AMBU_ESPE'!BG7</f>
        <v>109</v>
      </c>
      <c r="AF32" s="9">
        <f>'[1]034.ATEN_AMBU_ESPE'!BH7</f>
        <v>155</v>
      </c>
      <c r="AG32" s="9">
        <f>'[1]034.ATEN_AMBU_ESPE'!BI7</f>
        <v>83</v>
      </c>
      <c r="AH32" s="9">
        <f>'[1]034.ATEN_AMBU_ESPE'!BJ7</f>
        <v>0</v>
      </c>
      <c r="AI32" s="9">
        <f>'[1]034.ATEN_AMBU_ESPE'!BK7</f>
        <v>0</v>
      </c>
      <c r="AJ32" s="9">
        <f>'[1]034.ATEN_AMBU_ESPE'!BL7</f>
        <v>0</v>
      </c>
      <c r="AK32" s="9">
        <f>'[1]034.ATEN_AMBU_ESPE'!BM7</f>
        <v>0</v>
      </c>
      <c r="AL32" s="9">
        <f>'[1]034.ATEN_AMBU_ESPE'!BN7</f>
        <v>0</v>
      </c>
      <c r="AM32" s="9">
        <f>'[1]034.ATEN_AMBU_ESPE'!BO7</f>
        <v>0</v>
      </c>
    </row>
    <row r="33" spans="1:256" x14ac:dyDescent="0.25">
      <c r="A33" s="10" t="s">
        <v>27</v>
      </c>
      <c r="B33" s="81"/>
      <c r="C33" s="81"/>
      <c r="D33" s="9">
        <f>'[1]034.ATEN_AMBU_ESPE'!AF8</f>
        <v>0</v>
      </c>
      <c r="E33" s="9">
        <f>'[1]034.ATEN_AMBU_ESPE'!AG8</f>
        <v>0</v>
      </c>
      <c r="F33" s="9">
        <f>'[1]034.ATEN_AMBU_ESPE'!AH8</f>
        <v>0</v>
      </c>
      <c r="G33" s="9">
        <f>'[1]034.ATEN_AMBU_ESPE'!AI8</f>
        <v>0</v>
      </c>
      <c r="H33" s="9">
        <f>'[1]034.ATEN_AMBU_ESPE'!AJ8</f>
        <v>0</v>
      </c>
      <c r="I33" s="9">
        <f>'[1]034.ATEN_AMBU_ESPE'!AK8</f>
        <v>0</v>
      </c>
      <c r="J33" s="9">
        <f>'[1]034.ATEN_AMBU_ESPE'!AL8</f>
        <v>0</v>
      </c>
      <c r="K33" s="9">
        <f>'[1]034.ATEN_AMBU_ESPE'!AM8</f>
        <v>0</v>
      </c>
      <c r="L33" s="9">
        <f>'[1]034.ATEN_AMBU_ESPE'!AN8</f>
        <v>0</v>
      </c>
      <c r="M33" s="9">
        <f>'[1]034.ATEN_AMBU_ESPE'!AO8</f>
        <v>0</v>
      </c>
      <c r="N33" s="9">
        <f>'[1]034.ATEN_AMBU_ESPE'!AP8</f>
        <v>0</v>
      </c>
      <c r="O33" s="9">
        <f>'[1]034.ATEN_AMBU_ESPE'!AQ8</f>
        <v>0</v>
      </c>
      <c r="P33" s="9">
        <f>'[1]034.ATEN_AMBU_ESPE'!AR8</f>
        <v>0</v>
      </c>
      <c r="Q33" s="9">
        <f>'[1]034.ATEN_AMBU_ESPE'!AS8</f>
        <v>0</v>
      </c>
      <c r="R33" s="9">
        <f>'[1]034.ATEN_AMBU_ESPE'!AT8</f>
        <v>0</v>
      </c>
      <c r="S33" s="9">
        <f>'[1]034.ATEN_AMBU_ESPE'!AU8</f>
        <v>0</v>
      </c>
      <c r="T33" s="9">
        <f>'[1]034.ATEN_AMBU_ESPE'!AV8</f>
        <v>0</v>
      </c>
      <c r="U33" s="9">
        <f>'[1]034.ATEN_AMBU_ESPE'!AW8</f>
        <v>0</v>
      </c>
      <c r="V33" s="9">
        <f>'[1]034.ATEN_AMBU_ESPE'!AX8</f>
        <v>0</v>
      </c>
      <c r="W33" s="9">
        <f>'[1]034.ATEN_AMBU_ESPE'!AY8</f>
        <v>0</v>
      </c>
      <c r="X33" s="9">
        <f>'[1]034.ATEN_AMBU_ESPE'!AZ8</f>
        <v>200</v>
      </c>
      <c r="Y33" s="9">
        <f>'[1]034.ATEN_AMBU_ESPE'!BA8</f>
        <v>160</v>
      </c>
      <c r="Z33" s="9">
        <f>'[1]034.ATEN_AMBU_ESPE'!BB8</f>
        <v>238</v>
      </c>
      <c r="AA33" s="9">
        <f>'[1]034.ATEN_AMBU_ESPE'!BC8</f>
        <v>113</v>
      </c>
      <c r="AB33" s="9">
        <f>'[1]034.ATEN_AMBU_ESPE'!BD8</f>
        <v>101</v>
      </c>
      <c r="AC33" s="9">
        <f>'[1]034.ATEN_AMBU_ESPE'!BE8</f>
        <v>0</v>
      </c>
      <c r="AD33" s="9">
        <f>'[1]034.ATEN_AMBU_ESPE'!BF8</f>
        <v>118</v>
      </c>
      <c r="AE33" s="9">
        <f>'[1]034.ATEN_AMBU_ESPE'!BG8</f>
        <v>253</v>
      </c>
      <c r="AF33" s="9">
        <f>'[1]034.ATEN_AMBU_ESPE'!BH8</f>
        <v>253</v>
      </c>
      <c r="AG33" s="9">
        <f>'[1]034.ATEN_AMBU_ESPE'!BI8</f>
        <v>256</v>
      </c>
      <c r="AH33" s="9">
        <f>'[1]034.ATEN_AMBU_ESPE'!BJ8</f>
        <v>0</v>
      </c>
      <c r="AI33" s="9">
        <f>'[1]034.ATEN_AMBU_ESPE'!BK8</f>
        <v>0</v>
      </c>
      <c r="AJ33" s="9">
        <f>'[1]034.ATEN_AMBU_ESPE'!BL8</f>
        <v>0</v>
      </c>
      <c r="AK33" s="9">
        <f>'[1]034.ATEN_AMBU_ESPE'!BM8</f>
        <v>0</v>
      </c>
      <c r="AL33" s="9">
        <f>'[1]034.ATEN_AMBU_ESPE'!BN8</f>
        <v>0</v>
      </c>
      <c r="AM33" s="9">
        <f>'[1]034.ATEN_AMBU_ESPE'!BO8</f>
        <v>0</v>
      </c>
    </row>
    <row r="34" spans="1:256" x14ac:dyDescent="0.25">
      <c r="A34" s="10" t="s">
        <v>28</v>
      </c>
      <c r="B34" s="81"/>
      <c r="C34" s="81"/>
      <c r="D34" s="9">
        <f>'[1]034.ATEN_AMBU_ESPE'!AF9</f>
        <v>0</v>
      </c>
      <c r="E34" s="9">
        <f>'[1]034.ATEN_AMBU_ESPE'!AG9</f>
        <v>0</v>
      </c>
      <c r="F34" s="9">
        <f>'[1]034.ATEN_AMBU_ESPE'!AH9</f>
        <v>0</v>
      </c>
      <c r="G34" s="9">
        <f>'[1]034.ATEN_AMBU_ESPE'!AI9</f>
        <v>0</v>
      </c>
      <c r="H34" s="9">
        <f>'[1]034.ATEN_AMBU_ESPE'!AJ9</f>
        <v>0</v>
      </c>
      <c r="I34" s="9">
        <f>'[1]034.ATEN_AMBU_ESPE'!AK9</f>
        <v>0</v>
      </c>
      <c r="J34" s="9">
        <f>'[1]034.ATEN_AMBU_ESPE'!AL9</f>
        <v>0</v>
      </c>
      <c r="K34" s="9">
        <f>'[1]034.ATEN_AMBU_ESPE'!AM9</f>
        <v>0</v>
      </c>
      <c r="L34" s="9">
        <f>'[1]034.ATEN_AMBU_ESPE'!AN9</f>
        <v>0</v>
      </c>
      <c r="M34" s="9">
        <f>'[1]034.ATEN_AMBU_ESPE'!AO9</f>
        <v>43</v>
      </c>
      <c r="N34" s="9">
        <f>'[1]034.ATEN_AMBU_ESPE'!AP9</f>
        <v>36</v>
      </c>
      <c r="O34" s="9">
        <f>'[1]034.ATEN_AMBU_ESPE'!AQ9</f>
        <v>39</v>
      </c>
      <c r="P34" s="9">
        <f>'[1]034.ATEN_AMBU_ESPE'!AR9</f>
        <v>41</v>
      </c>
      <c r="Q34" s="9">
        <f>'[1]034.ATEN_AMBU_ESPE'!AS9</f>
        <v>2</v>
      </c>
      <c r="R34" s="9">
        <f>'[1]034.ATEN_AMBU_ESPE'!AT9</f>
        <v>0</v>
      </c>
      <c r="S34" s="9">
        <f>'[1]034.ATEN_AMBU_ESPE'!AU9</f>
        <v>0</v>
      </c>
      <c r="T34" s="9">
        <f>'[1]034.ATEN_AMBU_ESPE'!AV9</f>
        <v>0</v>
      </c>
      <c r="U34" s="9">
        <f>'[1]034.ATEN_AMBU_ESPE'!AW9</f>
        <v>0</v>
      </c>
      <c r="V34" s="9">
        <f>'[1]034.ATEN_AMBU_ESPE'!AX9</f>
        <v>0</v>
      </c>
      <c r="W34" s="9">
        <f>'[1]034.ATEN_AMBU_ESPE'!AY9</f>
        <v>0</v>
      </c>
      <c r="X34" s="9">
        <f>'[1]034.ATEN_AMBU_ESPE'!AZ9</f>
        <v>0</v>
      </c>
      <c r="Y34" s="9">
        <f>'[1]034.ATEN_AMBU_ESPE'!BA9</f>
        <v>0</v>
      </c>
      <c r="Z34" s="9">
        <f>'[1]034.ATEN_AMBU_ESPE'!BB9</f>
        <v>0</v>
      </c>
      <c r="AA34" s="9">
        <f>'[1]034.ATEN_AMBU_ESPE'!BC9</f>
        <v>0</v>
      </c>
      <c r="AB34" s="9">
        <f>'[1]034.ATEN_AMBU_ESPE'!BD9</f>
        <v>0</v>
      </c>
      <c r="AC34" s="9">
        <f>'[1]034.ATEN_AMBU_ESPE'!BE9</f>
        <v>0</v>
      </c>
      <c r="AD34" s="9">
        <f>'[1]034.ATEN_AMBU_ESPE'!BF9</f>
        <v>0</v>
      </c>
      <c r="AE34" s="9">
        <f>'[1]034.ATEN_AMBU_ESPE'!BG9</f>
        <v>0</v>
      </c>
      <c r="AF34" s="9">
        <f>'[1]034.ATEN_AMBU_ESPE'!BH9</f>
        <v>0</v>
      </c>
      <c r="AG34" s="9">
        <f>'[1]034.ATEN_AMBU_ESPE'!BI9</f>
        <v>0</v>
      </c>
      <c r="AH34" s="9">
        <f>'[1]034.ATEN_AMBU_ESPE'!BJ9</f>
        <v>0</v>
      </c>
      <c r="AI34" s="9">
        <f>'[1]034.ATEN_AMBU_ESPE'!BK9</f>
        <v>0</v>
      </c>
      <c r="AJ34" s="9">
        <f>'[1]034.ATEN_AMBU_ESPE'!BL9</f>
        <v>0</v>
      </c>
      <c r="AK34" s="9">
        <f>'[1]034.ATEN_AMBU_ESPE'!BM9</f>
        <v>0</v>
      </c>
      <c r="AL34" s="9">
        <f>'[1]034.ATEN_AMBU_ESPE'!BN9</f>
        <v>0</v>
      </c>
      <c r="AM34" s="9">
        <f>'[1]034.ATEN_AMBU_ESPE'!BO9</f>
        <v>0</v>
      </c>
    </row>
    <row r="35" spans="1:256" x14ac:dyDescent="0.25">
      <c r="A35" s="10" t="s">
        <v>29</v>
      </c>
      <c r="B35" s="81"/>
      <c r="C35" s="81"/>
      <c r="D35" s="9">
        <f>'[1]034.ATEN_AMBU_ESPE'!AF10</f>
        <v>0</v>
      </c>
      <c r="E35" s="9">
        <f>'[1]034.ATEN_AMBU_ESPE'!AG10</f>
        <v>0</v>
      </c>
      <c r="F35" s="9">
        <f>'[1]034.ATEN_AMBU_ESPE'!AH10</f>
        <v>0</v>
      </c>
      <c r="G35" s="9">
        <f>'[1]034.ATEN_AMBU_ESPE'!AI10</f>
        <v>0</v>
      </c>
      <c r="H35" s="9">
        <f>'[1]034.ATEN_AMBU_ESPE'!AJ10</f>
        <v>0</v>
      </c>
      <c r="I35" s="9">
        <f>'[1]034.ATEN_AMBU_ESPE'!AK10</f>
        <v>0</v>
      </c>
      <c r="J35" s="9">
        <f>'[1]034.ATEN_AMBU_ESPE'!AL10</f>
        <v>0</v>
      </c>
      <c r="K35" s="9">
        <f>'[1]034.ATEN_AMBU_ESPE'!AM10</f>
        <v>0</v>
      </c>
      <c r="L35" s="9">
        <f>'[1]034.ATEN_AMBU_ESPE'!AN10</f>
        <v>0</v>
      </c>
      <c r="M35" s="9">
        <f>'[1]034.ATEN_AMBU_ESPE'!AO10</f>
        <v>0</v>
      </c>
      <c r="N35" s="9">
        <f>'[1]034.ATEN_AMBU_ESPE'!AP10</f>
        <v>0</v>
      </c>
      <c r="O35" s="9">
        <f>'[1]034.ATEN_AMBU_ESPE'!AQ10</f>
        <v>35</v>
      </c>
      <c r="P35" s="9">
        <f>'[1]034.ATEN_AMBU_ESPE'!AR10</f>
        <v>92</v>
      </c>
      <c r="Q35" s="9">
        <f>'[1]034.ATEN_AMBU_ESPE'!AS10</f>
        <v>126</v>
      </c>
      <c r="R35" s="9">
        <f>'[1]034.ATEN_AMBU_ESPE'!AT10</f>
        <v>5</v>
      </c>
      <c r="S35" s="9">
        <f>'[1]034.ATEN_AMBU_ESPE'!AU10</f>
        <v>0</v>
      </c>
      <c r="T35" s="9">
        <f>'[1]034.ATEN_AMBU_ESPE'!AV10</f>
        <v>0</v>
      </c>
      <c r="U35" s="9">
        <f>'[1]034.ATEN_AMBU_ESPE'!AW10</f>
        <v>0</v>
      </c>
      <c r="V35" s="9">
        <f>'[1]034.ATEN_AMBU_ESPE'!AX10</f>
        <v>4</v>
      </c>
      <c r="W35" s="9">
        <f>'[1]034.ATEN_AMBU_ESPE'!AY10</f>
        <v>24</v>
      </c>
      <c r="X35" s="9">
        <f>'[1]034.ATEN_AMBU_ESPE'!AZ10</f>
        <v>48</v>
      </c>
      <c r="Y35" s="9">
        <f>'[1]034.ATEN_AMBU_ESPE'!BA10</f>
        <v>0</v>
      </c>
      <c r="Z35" s="9">
        <f>'[1]034.ATEN_AMBU_ESPE'!BB10</f>
        <v>0</v>
      </c>
      <c r="AA35" s="9">
        <f>'[1]034.ATEN_AMBU_ESPE'!BC10</f>
        <v>0</v>
      </c>
      <c r="AB35" s="9">
        <f>'[1]034.ATEN_AMBU_ESPE'!BD10</f>
        <v>0</v>
      </c>
      <c r="AC35" s="9">
        <f>'[1]034.ATEN_AMBU_ESPE'!BE10</f>
        <v>0</v>
      </c>
      <c r="AD35" s="9">
        <f>'[1]034.ATEN_AMBU_ESPE'!BF10</f>
        <v>0</v>
      </c>
      <c r="AE35" s="9">
        <f>'[1]034.ATEN_AMBU_ESPE'!BG10</f>
        <v>0</v>
      </c>
      <c r="AF35" s="9">
        <f>'[1]034.ATEN_AMBU_ESPE'!BH10</f>
        <v>0</v>
      </c>
      <c r="AG35" s="9">
        <f>'[1]034.ATEN_AMBU_ESPE'!BI10</f>
        <v>0</v>
      </c>
      <c r="AH35" s="9">
        <f>'[1]034.ATEN_AMBU_ESPE'!BJ10</f>
        <v>0</v>
      </c>
      <c r="AI35" s="9">
        <f>'[1]034.ATEN_AMBU_ESPE'!BK10</f>
        <v>0</v>
      </c>
      <c r="AJ35" s="9">
        <f>'[1]034.ATEN_AMBU_ESPE'!BL10</f>
        <v>0</v>
      </c>
      <c r="AK35" s="9">
        <f>'[1]034.ATEN_AMBU_ESPE'!BM10</f>
        <v>0</v>
      </c>
      <c r="AL35" s="9">
        <f>'[1]034.ATEN_AMBU_ESPE'!BN10</f>
        <v>0</v>
      </c>
      <c r="AM35" s="9">
        <f>'[1]034.ATEN_AMBU_ESPE'!BO10</f>
        <v>0</v>
      </c>
    </row>
    <row r="36" spans="1:256" x14ac:dyDescent="0.25">
      <c r="A36" s="10" t="s">
        <v>20</v>
      </c>
      <c r="B36" s="81"/>
      <c r="C36" s="81"/>
      <c r="D36" s="9">
        <f>'[1]034.ATEN_AMBU_ESPE'!AF11</f>
        <v>0</v>
      </c>
      <c r="E36" s="9">
        <f>'[1]034.ATEN_AMBU_ESPE'!AG11</f>
        <v>0</v>
      </c>
      <c r="F36" s="9">
        <f>'[1]034.ATEN_AMBU_ESPE'!AH11</f>
        <v>0</v>
      </c>
      <c r="G36" s="9">
        <f>'[1]034.ATEN_AMBU_ESPE'!AI11</f>
        <v>0</v>
      </c>
      <c r="H36" s="9">
        <f>'[1]034.ATEN_AMBU_ESPE'!AJ11</f>
        <v>0</v>
      </c>
      <c r="I36" s="9">
        <f>'[1]034.ATEN_AMBU_ESPE'!AK11</f>
        <v>0</v>
      </c>
      <c r="J36" s="9">
        <f>'[1]034.ATEN_AMBU_ESPE'!AL11</f>
        <v>0</v>
      </c>
      <c r="K36" s="9">
        <f>'[1]034.ATEN_AMBU_ESPE'!AM11</f>
        <v>0</v>
      </c>
      <c r="L36" s="9">
        <f>'[1]034.ATEN_AMBU_ESPE'!AN11</f>
        <v>0</v>
      </c>
      <c r="M36" s="9">
        <f>'[1]034.ATEN_AMBU_ESPE'!AO11</f>
        <v>0</v>
      </c>
      <c r="N36" s="9">
        <f>'[1]034.ATEN_AMBU_ESPE'!AP11</f>
        <v>0</v>
      </c>
      <c r="O36" s="9">
        <f>'[1]034.ATEN_AMBU_ESPE'!AQ11</f>
        <v>0</v>
      </c>
      <c r="P36" s="9">
        <f>'[1]034.ATEN_AMBU_ESPE'!AR11</f>
        <v>0</v>
      </c>
      <c r="Q36" s="9">
        <f>'[1]034.ATEN_AMBU_ESPE'!AS11</f>
        <v>0</v>
      </c>
      <c r="R36" s="9">
        <f>'[1]034.ATEN_AMBU_ESPE'!AT11</f>
        <v>0</v>
      </c>
      <c r="S36" s="9">
        <f>'[1]034.ATEN_AMBU_ESPE'!AU11</f>
        <v>0</v>
      </c>
      <c r="T36" s="9">
        <f>'[1]034.ATEN_AMBU_ESPE'!AV11</f>
        <v>0</v>
      </c>
      <c r="U36" s="9">
        <f>'[1]034.ATEN_AMBU_ESPE'!AW11</f>
        <v>0</v>
      </c>
      <c r="V36" s="9">
        <f>'[1]034.ATEN_AMBU_ESPE'!AX11</f>
        <v>0</v>
      </c>
      <c r="W36" s="9">
        <f>'[1]034.ATEN_AMBU_ESPE'!AY11</f>
        <v>0</v>
      </c>
      <c r="X36" s="9">
        <f>'[1]034.ATEN_AMBU_ESPE'!AZ11</f>
        <v>0</v>
      </c>
      <c r="Y36" s="9">
        <f>'[1]034.ATEN_AMBU_ESPE'!BA11</f>
        <v>0</v>
      </c>
      <c r="Z36" s="9">
        <f>'[1]034.ATEN_AMBU_ESPE'!BB11</f>
        <v>34</v>
      </c>
      <c r="AA36" s="9">
        <f>'[1]034.ATEN_AMBU_ESPE'!BC11</f>
        <v>96</v>
      </c>
      <c r="AB36" s="9">
        <f>'[1]034.ATEN_AMBU_ESPE'!BD11</f>
        <v>55</v>
      </c>
      <c r="AC36" s="9">
        <f>'[1]034.ATEN_AMBU_ESPE'!BE11</f>
        <v>0</v>
      </c>
      <c r="AD36" s="9">
        <f>'[1]034.ATEN_AMBU_ESPE'!BF11</f>
        <v>61</v>
      </c>
      <c r="AE36" s="9">
        <f>'[1]034.ATEN_AMBU_ESPE'!BG11</f>
        <v>87</v>
      </c>
      <c r="AF36" s="9">
        <f>'[1]034.ATEN_AMBU_ESPE'!BH11</f>
        <v>115</v>
      </c>
      <c r="AG36" s="9">
        <f>'[1]034.ATEN_AMBU_ESPE'!BI11</f>
        <v>101</v>
      </c>
      <c r="AH36" s="9">
        <f>'[1]034.ATEN_AMBU_ESPE'!BJ11</f>
        <v>0</v>
      </c>
      <c r="AI36" s="9">
        <f>'[1]034.ATEN_AMBU_ESPE'!BK11</f>
        <v>0</v>
      </c>
      <c r="AJ36" s="9">
        <f>'[1]034.ATEN_AMBU_ESPE'!BL11</f>
        <v>0</v>
      </c>
      <c r="AK36" s="9">
        <f>'[1]034.ATEN_AMBU_ESPE'!BM11</f>
        <v>0</v>
      </c>
      <c r="AL36" s="9">
        <f>'[1]034.ATEN_AMBU_ESPE'!BN11</f>
        <v>0</v>
      </c>
      <c r="AM36" s="9">
        <f>'[1]034.ATEN_AMBU_ESPE'!BO11</f>
        <v>0</v>
      </c>
    </row>
    <row r="37" spans="1:256" s="5" customFormat="1" x14ac:dyDescent="0.25">
      <c r="A37" s="26" t="s">
        <v>15</v>
      </c>
      <c r="B37" s="82"/>
      <c r="C37" s="82"/>
      <c r="D37" s="39">
        <f t="shared" ref="D37:AA37" si="23">SUM(D31:D36)</f>
        <v>0</v>
      </c>
      <c r="E37" s="39">
        <f t="shared" si="23"/>
        <v>0</v>
      </c>
      <c r="F37" s="39">
        <f t="shared" si="23"/>
        <v>0</v>
      </c>
      <c r="G37" s="39">
        <f t="shared" si="23"/>
        <v>0</v>
      </c>
      <c r="H37" s="39">
        <f t="shared" si="23"/>
        <v>0</v>
      </c>
      <c r="I37" s="39">
        <f t="shared" si="23"/>
        <v>0</v>
      </c>
      <c r="J37" s="39">
        <f t="shared" si="23"/>
        <v>0</v>
      </c>
      <c r="K37" s="39">
        <f t="shared" si="23"/>
        <v>0</v>
      </c>
      <c r="L37" s="39">
        <f t="shared" si="23"/>
        <v>0</v>
      </c>
      <c r="M37" s="39">
        <f t="shared" si="23"/>
        <v>200</v>
      </c>
      <c r="N37" s="39">
        <f t="shared" si="23"/>
        <v>217</v>
      </c>
      <c r="O37" s="39">
        <f t="shared" si="23"/>
        <v>846</v>
      </c>
      <c r="P37" s="39">
        <f t="shared" si="23"/>
        <v>1356</v>
      </c>
      <c r="Q37" s="39">
        <f t="shared" si="23"/>
        <v>1364</v>
      </c>
      <c r="R37" s="39">
        <f t="shared" si="23"/>
        <v>405</v>
      </c>
      <c r="S37" s="39">
        <f t="shared" si="23"/>
        <v>0</v>
      </c>
      <c r="T37" s="39">
        <f t="shared" si="23"/>
        <v>0</v>
      </c>
      <c r="U37" s="39">
        <f t="shared" si="23"/>
        <v>0</v>
      </c>
      <c r="V37" s="39">
        <f t="shared" si="23"/>
        <v>129</v>
      </c>
      <c r="W37" s="39">
        <f t="shared" si="23"/>
        <v>645</v>
      </c>
      <c r="X37" s="39">
        <f t="shared" si="23"/>
        <v>1161</v>
      </c>
      <c r="Y37" s="39">
        <f t="shared" si="23"/>
        <v>1019</v>
      </c>
      <c r="Z37" s="39">
        <f t="shared" si="23"/>
        <v>961</v>
      </c>
      <c r="AA37" s="39">
        <f t="shared" si="23"/>
        <v>657</v>
      </c>
      <c r="AB37" s="39">
        <f>SUM(AB31:AB36)</f>
        <v>972</v>
      </c>
      <c r="AC37" s="39">
        <f t="shared" ref="AC37:AM37" si="24">SUM(AC31:AC36)</f>
        <v>94</v>
      </c>
      <c r="AD37" s="39">
        <f t="shared" si="24"/>
        <v>775</v>
      </c>
      <c r="AE37" s="39">
        <f t="shared" si="24"/>
        <v>1253</v>
      </c>
      <c r="AF37" s="39">
        <f t="shared" si="24"/>
        <v>1445</v>
      </c>
      <c r="AG37" s="39">
        <f t="shared" si="24"/>
        <v>1065</v>
      </c>
      <c r="AH37" s="39">
        <f t="shared" si="24"/>
        <v>0</v>
      </c>
      <c r="AI37" s="39">
        <f t="shared" si="24"/>
        <v>0</v>
      </c>
      <c r="AJ37" s="39">
        <f t="shared" si="24"/>
        <v>0</v>
      </c>
      <c r="AK37" s="39">
        <f t="shared" si="24"/>
        <v>0</v>
      </c>
      <c r="AL37" s="39">
        <f t="shared" si="24"/>
        <v>0</v>
      </c>
      <c r="AM37" s="39">
        <f t="shared" si="24"/>
        <v>0</v>
      </c>
    </row>
    <row r="38" spans="1:256" ht="8.2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256" x14ac:dyDescent="0.25">
      <c r="A39" s="2" t="s">
        <v>30</v>
      </c>
      <c r="B39" s="3" t="str">
        <f>$B$5</f>
        <v>Meta até 31/05/2022</v>
      </c>
      <c r="C39" s="3" t="str">
        <f>$C$5</f>
        <v>Meta</v>
      </c>
      <c r="D39" s="18">
        <f t="shared" ref="D39:AM39" si="25">D$5</f>
        <v>43831</v>
      </c>
      <c r="E39" s="18" t="e">
        <f t="shared" ca="1" si="25"/>
        <v>#NAME?</v>
      </c>
      <c r="F39" s="18" t="e">
        <f t="shared" ca="1" si="25"/>
        <v>#NAME?</v>
      </c>
      <c r="G39" s="18" t="e">
        <f t="shared" ca="1" si="25"/>
        <v>#NAME?</v>
      </c>
      <c r="H39" s="18" t="e">
        <f t="shared" ca="1" si="25"/>
        <v>#NAME?</v>
      </c>
      <c r="I39" s="18" t="e">
        <f t="shared" ca="1" si="25"/>
        <v>#NAME?</v>
      </c>
      <c r="J39" s="18" t="e">
        <f t="shared" ca="1" si="25"/>
        <v>#NAME?</v>
      </c>
      <c r="K39" s="18" t="e">
        <f t="shared" ca="1" si="25"/>
        <v>#NAME?</v>
      </c>
      <c r="L39" s="18" t="e">
        <f t="shared" ca="1" si="25"/>
        <v>#NAME?</v>
      </c>
      <c r="M39" s="18" t="e">
        <f t="shared" ca="1" si="25"/>
        <v>#NAME?</v>
      </c>
      <c r="N39" s="18" t="e">
        <f t="shared" ca="1" si="25"/>
        <v>#NAME?</v>
      </c>
      <c r="O39" s="18" t="e">
        <f t="shared" ca="1" si="25"/>
        <v>#NAME?</v>
      </c>
      <c r="P39" s="18" t="e">
        <f t="shared" ca="1" si="25"/>
        <v>#NAME?</v>
      </c>
      <c r="Q39" s="18" t="e">
        <f t="shared" ca="1" si="25"/>
        <v>#NAME?</v>
      </c>
      <c r="R39" s="18" t="e">
        <f t="shared" ca="1" si="25"/>
        <v>#NAME?</v>
      </c>
      <c r="S39" s="18" t="e">
        <f t="shared" ca="1" si="25"/>
        <v>#NAME?</v>
      </c>
      <c r="T39" s="18" t="e">
        <f t="shared" ca="1" si="25"/>
        <v>#NAME?</v>
      </c>
      <c r="U39" s="18" t="e">
        <f t="shared" ca="1" si="25"/>
        <v>#NAME?</v>
      </c>
      <c r="V39" s="18" t="e">
        <f t="shared" ca="1" si="25"/>
        <v>#NAME?</v>
      </c>
      <c r="W39" s="18" t="e">
        <f t="shared" ca="1" si="25"/>
        <v>#NAME?</v>
      </c>
      <c r="X39" s="18" t="e">
        <f t="shared" ca="1" si="25"/>
        <v>#NAME?</v>
      </c>
      <c r="Y39" s="18" t="e">
        <f t="shared" ca="1" si="25"/>
        <v>#NAME?</v>
      </c>
      <c r="Z39" s="18" t="e">
        <f t="shared" ca="1" si="25"/>
        <v>#NAME?</v>
      </c>
      <c r="AA39" s="18" t="e">
        <f t="shared" ca="1" si="25"/>
        <v>#NAME?</v>
      </c>
      <c r="AB39" s="18" t="e">
        <f t="shared" ca="1" si="25"/>
        <v>#NAME?</v>
      </c>
      <c r="AC39" s="18" t="e">
        <f t="shared" ca="1" si="25"/>
        <v>#NAME?</v>
      </c>
      <c r="AD39" s="18" t="e">
        <f t="shared" ca="1" si="25"/>
        <v>#NAME?</v>
      </c>
      <c r="AE39" s="19" t="e">
        <f t="shared" ca="1" si="25"/>
        <v>#NAME?</v>
      </c>
      <c r="AF39" s="19" t="e">
        <f t="shared" ca="1" si="25"/>
        <v>#NAME?</v>
      </c>
      <c r="AG39" s="19">
        <f t="shared" si="25"/>
        <v>44713</v>
      </c>
      <c r="AH39" s="19" t="e">
        <f t="shared" ca="1" si="25"/>
        <v>#NAME?</v>
      </c>
      <c r="AI39" s="19" t="e">
        <f t="shared" ca="1" si="25"/>
        <v>#NAME?</v>
      </c>
      <c r="AJ39" s="19" t="e">
        <f t="shared" ca="1" si="25"/>
        <v>#NAME?</v>
      </c>
      <c r="AK39" s="19" t="e">
        <f t="shared" ca="1" si="25"/>
        <v>#NAME?</v>
      </c>
      <c r="AL39" s="19" t="e">
        <f t="shared" ca="1" si="25"/>
        <v>#NAME?</v>
      </c>
      <c r="AM39" s="19" t="e">
        <f t="shared" ca="1" si="25"/>
        <v>#NAME?</v>
      </c>
    </row>
    <row r="40" spans="1:256" x14ac:dyDescent="0.25">
      <c r="A40" s="41" t="s">
        <v>31</v>
      </c>
      <c r="B40" s="83">
        <v>500</v>
      </c>
      <c r="C40" s="83">
        <v>800</v>
      </c>
      <c r="D40" s="11">
        <f>'[1]035.ATEN_AMBU_MULT'!X6</f>
        <v>0</v>
      </c>
      <c r="E40" s="11">
        <f>'[1]035.ATEN_AMBU_MULT'!Y6</f>
        <v>0</v>
      </c>
      <c r="F40" s="11">
        <f>'[1]035.ATEN_AMBU_MULT'!Z6</f>
        <v>0</v>
      </c>
      <c r="G40" s="11">
        <f>'[1]035.ATEN_AMBU_MULT'!AA6</f>
        <v>0</v>
      </c>
      <c r="H40" s="11">
        <f>'[1]035.ATEN_AMBU_MULT'!AB6</f>
        <v>0</v>
      </c>
      <c r="I40" s="11">
        <f>'[1]035.ATEN_AMBU_MULT'!AC6</f>
        <v>0</v>
      </c>
      <c r="J40" s="11">
        <f>'[1]035.ATEN_AMBU_MULT'!AD6</f>
        <v>0</v>
      </c>
      <c r="K40" s="11">
        <f>'[1]035.ATEN_AMBU_MULT'!AE6</f>
        <v>0</v>
      </c>
      <c r="L40" s="11">
        <f>'[1]035.ATEN_AMBU_MULT'!AF6</f>
        <v>0</v>
      </c>
      <c r="M40" s="11">
        <f>'[1]035.ATEN_AMBU_MULT'!AG6</f>
        <v>200</v>
      </c>
      <c r="N40" s="11">
        <f>'[1]035.ATEN_AMBU_MULT'!AH6</f>
        <v>206</v>
      </c>
      <c r="O40" s="11">
        <f>'[1]035.ATEN_AMBU_MULT'!AI6</f>
        <v>860</v>
      </c>
      <c r="P40" s="11">
        <f>'[1]035.ATEN_AMBU_MULT'!AJ6</f>
        <v>933</v>
      </c>
      <c r="Q40" s="11">
        <f>'[1]035.ATEN_AMBU_MULT'!AK6</f>
        <v>724</v>
      </c>
      <c r="R40" s="11">
        <f>'[1]035.ATEN_AMBU_MULT'!AL6</f>
        <v>319</v>
      </c>
      <c r="S40" s="11">
        <f>'[1]035.ATEN_AMBU_MULT'!AM6</f>
        <v>0</v>
      </c>
      <c r="T40" s="11">
        <f>'[1]035.ATEN_AMBU_MULT'!AN6</f>
        <v>0</v>
      </c>
      <c r="U40" s="11">
        <f>'[1]035.ATEN_AMBU_MULT'!AO6</f>
        <v>0</v>
      </c>
      <c r="V40" s="11">
        <f>'[1]035.ATEN_AMBU_MULT'!AP6</f>
        <v>129</v>
      </c>
      <c r="W40" s="11">
        <f>'[1]035.ATEN_AMBU_MULT'!AQ6</f>
        <v>709</v>
      </c>
      <c r="X40" s="11">
        <f>'[1]035.ATEN_AMBU_MULT'!AR6</f>
        <v>683</v>
      </c>
      <c r="Y40" s="11">
        <f>'[1]035.ATEN_AMBU_MULT'!AS6</f>
        <v>798</v>
      </c>
      <c r="Z40" s="11">
        <f>'[1]035.ATEN_AMBU_MULT'!AT6</f>
        <v>700</v>
      </c>
      <c r="AA40" s="11">
        <f>'[1]035.ATEN_AMBU_MULT'!AU6</f>
        <v>572</v>
      </c>
      <c r="AB40" s="11">
        <f>'[1]035.ATEN_AMBU_MULT'!AV6</f>
        <v>685</v>
      </c>
      <c r="AC40" s="11">
        <f>'[1]035.ATEN_AMBU_MULT'!AW6</f>
        <v>51</v>
      </c>
      <c r="AD40" s="11">
        <f>'[1]035.ATEN_AMBU_MULT'!AX6</f>
        <v>618</v>
      </c>
      <c r="AE40" s="11">
        <f>'[1]035.ATEN_AMBU_MULT'!AY6</f>
        <v>877</v>
      </c>
      <c r="AF40" s="11">
        <f>'[1]035.ATEN_AMBU_MULT'!AZ6</f>
        <v>1021</v>
      </c>
      <c r="AG40" s="11">
        <f>'[1]035.ATEN_AMBU_MULT'!BA6</f>
        <v>716</v>
      </c>
      <c r="AH40" s="11">
        <f>'[1]035.ATEN_AMBU_MULT'!BB6</f>
        <v>0</v>
      </c>
      <c r="AI40" s="11">
        <f>'[1]035.ATEN_AMBU_MULT'!BC6</f>
        <v>0</v>
      </c>
      <c r="AJ40" s="11">
        <f>'[1]035.ATEN_AMBU_MULT'!BD6</f>
        <v>0</v>
      </c>
      <c r="AK40" s="11">
        <f>'[1]035.ATEN_AMBU_MULT'!BE6</f>
        <v>0</v>
      </c>
      <c r="AL40" s="11">
        <f>'[1]035.ATEN_AMBU_MULT'!BF6</f>
        <v>0</v>
      </c>
      <c r="AM40" s="11">
        <f>'[1]035.ATEN_AMBU_MULT'!BG6</f>
        <v>0</v>
      </c>
    </row>
    <row r="41" spans="1:256" x14ac:dyDescent="0.25">
      <c r="A41" s="41" t="s">
        <v>32</v>
      </c>
      <c r="B41" s="83"/>
      <c r="C41" s="83"/>
      <c r="D41" s="11">
        <f>'[1]035.ATEN_AMBU_MULT'!X7</f>
        <v>0</v>
      </c>
      <c r="E41" s="11">
        <f>'[1]035.ATEN_AMBU_MULT'!Y7</f>
        <v>0</v>
      </c>
      <c r="F41" s="11">
        <f>'[1]035.ATEN_AMBU_MULT'!Z7</f>
        <v>0</v>
      </c>
      <c r="G41" s="11">
        <f>'[1]035.ATEN_AMBU_MULT'!AA7</f>
        <v>0</v>
      </c>
      <c r="H41" s="11">
        <f>'[1]035.ATEN_AMBU_MULT'!AB7</f>
        <v>0</v>
      </c>
      <c r="I41" s="11">
        <f>'[1]035.ATEN_AMBU_MULT'!AC7</f>
        <v>0</v>
      </c>
      <c r="J41" s="11">
        <f>'[1]035.ATEN_AMBU_MULT'!AD7</f>
        <v>0</v>
      </c>
      <c r="K41" s="11">
        <f>'[1]035.ATEN_AMBU_MULT'!AE7</f>
        <v>0</v>
      </c>
      <c r="L41" s="11">
        <f>'[1]035.ATEN_AMBU_MULT'!AF7</f>
        <v>0</v>
      </c>
      <c r="M41" s="11">
        <f>'[1]035.ATEN_AMBU_MULT'!AG7</f>
        <v>29</v>
      </c>
      <c r="N41" s="11">
        <f>'[1]035.ATEN_AMBU_MULT'!AH7</f>
        <v>300</v>
      </c>
      <c r="O41" s="11">
        <f>'[1]035.ATEN_AMBU_MULT'!AI7</f>
        <v>366</v>
      </c>
      <c r="P41" s="11">
        <f>'[1]035.ATEN_AMBU_MULT'!AJ7</f>
        <v>477</v>
      </c>
      <c r="Q41" s="11">
        <f>'[1]035.ATEN_AMBU_MULT'!AK7</f>
        <v>622</v>
      </c>
      <c r="R41" s="11">
        <f>'[1]035.ATEN_AMBU_MULT'!AL7</f>
        <v>0</v>
      </c>
      <c r="S41" s="11">
        <f>'[1]035.ATEN_AMBU_MULT'!AM7</f>
        <v>0</v>
      </c>
      <c r="T41" s="11">
        <f>'[1]035.ATEN_AMBU_MULT'!AN7</f>
        <v>0</v>
      </c>
      <c r="U41" s="11">
        <f>'[1]035.ATEN_AMBU_MULT'!AO7</f>
        <v>0</v>
      </c>
      <c r="V41" s="11">
        <f>'[1]035.ATEN_AMBU_MULT'!AP7</f>
        <v>0</v>
      </c>
      <c r="W41" s="11">
        <f>'[1]035.ATEN_AMBU_MULT'!AQ7</f>
        <v>85</v>
      </c>
      <c r="X41" s="11">
        <f>'[1]035.ATEN_AMBU_MULT'!AR7</f>
        <v>58</v>
      </c>
      <c r="Y41" s="11">
        <f>'[1]035.ATEN_AMBU_MULT'!AS7</f>
        <v>240</v>
      </c>
      <c r="Z41" s="11">
        <f>'[1]035.ATEN_AMBU_MULT'!AT7</f>
        <v>162</v>
      </c>
      <c r="AA41" s="11">
        <f>'[1]035.ATEN_AMBU_MULT'!AU7</f>
        <v>175</v>
      </c>
      <c r="AB41" s="11">
        <f>'[1]035.ATEN_AMBU_MULT'!AV7</f>
        <v>0</v>
      </c>
      <c r="AC41" s="11">
        <f>'[1]035.ATEN_AMBU_MULT'!AW7</f>
        <v>0</v>
      </c>
      <c r="AD41" s="11">
        <f>'[1]035.ATEN_AMBU_MULT'!AX7</f>
        <v>280</v>
      </c>
      <c r="AE41" s="11">
        <f>'[1]035.ATEN_AMBU_MULT'!AY7</f>
        <v>163</v>
      </c>
      <c r="AF41" s="11">
        <f>'[1]035.ATEN_AMBU_MULT'!AZ7</f>
        <v>265</v>
      </c>
      <c r="AG41" s="11">
        <f>'[1]035.ATEN_AMBU_MULT'!BA7</f>
        <v>182</v>
      </c>
      <c r="AH41" s="11">
        <f>'[1]035.ATEN_AMBU_MULT'!BB7</f>
        <v>0</v>
      </c>
      <c r="AI41" s="11">
        <f>'[1]035.ATEN_AMBU_MULT'!BC7</f>
        <v>0</v>
      </c>
      <c r="AJ41" s="11">
        <f>'[1]035.ATEN_AMBU_MULT'!BD7</f>
        <v>0</v>
      </c>
      <c r="AK41" s="11">
        <f>'[1]035.ATEN_AMBU_MULT'!BE7</f>
        <v>0</v>
      </c>
      <c r="AL41" s="11">
        <f>'[1]035.ATEN_AMBU_MULT'!BF7</f>
        <v>0</v>
      </c>
      <c r="AM41" s="11">
        <f>'[1]035.ATEN_AMBU_MULT'!BG7</f>
        <v>0</v>
      </c>
    </row>
    <row r="42" spans="1:256" s="5" customFormat="1" x14ac:dyDescent="0.25">
      <c r="A42" s="42" t="s">
        <v>15</v>
      </c>
      <c r="B42" s="84"/>
      <c r="C42" s="84"/>
      <c r="D42" s="43">
        <f t="shared" ref="D42:AM42" si="26">SUM(D40:D41)</f>
        <v>0</v>
      </c>
      <c r="E42" s="43">
        <f t="shared" si="26"/>
        <v>0</v>
      </c>
      <c r="F42" s="43">
        <f t="shared" si="26"/>
        <v>0</v>
      </c>
      <c r="G42" s="43">
        <f t="shared" si="26"/>
        <v>0</v>
      </c>
      <c r="H42" s="43">
        <f t="shared" si="26"/>
        <v>0</v>
      </c>
      <c r="I42" s="43">
        <f t="shared" si="26"/>
        <v>0</v>
      </c>
      <c r="J42" s="43">
        <f t="shared" si="26"/>
        <v>0</v>
      </c>
      <c r="K42" s="43">
        <f t="shared" si="26"/>
        <v>0</v>
      </c>
      <c r="L42" s="43">
        <f t="shared" si="26"/>
        <v>0</v>
      </c>
      <c r="M42" s="43">
        <f t="shared" si="26"/>
        <v>229</v>
      </c>
      <c r="N42" s="43">
        <f t="shared" si="26"/>
        <v>506</v>
      </c>
      <c r="O42" s="43">
        <f t="shared" si="26"/>
        <v>1226</v>
      </c>
      <c r="P42" s="43">
        <f t="shared" si="26"/>
        <v>1410</v>
      </c>
      <c r="Q42" s="43">
        <f t="shared" si="26"/>
        <v>1346</v>
      </c>
      <c r="R42" s="43">
        <f t="shared" si="26"/>
        <v>319</v>
      </c>
      <c r="S42" s="43">
        <f t="shared" si="26"/>
        <v>0</v>
      </c>
      <c r="T42" s="43">
        <f t="shared" si="26"/>
        <v>0</v>
      </c>
      <c r="U42" s="43">
        <f t="shared" si="26"/>
        <v>0</v>
      </c>
      <c r="V42" s="43">
        <f t="shared" si="26"/>
        <v>129</v>
      </c>
      <c r="W42" s="43">
        <f t="shared" si="26"/>
        <v>794</v>
      </c>
      <c r="X42" s="43">
        <f t="shared" si="26"/>
        <v>741</v>
      </c>
      <c r="Y42" s="43">
        <f t="shared" si="26"/>
        <v>1038</v>
      </c>
      <c r="Z42" s="43">
        <f t="shared" si="26"/>
        <v>862</v>
      </c>
      <c r="AA42" s="43">
        <f t="shared" si="26"/>
        <v>747</v>
      </c>
      <c r="AB42" s="43">
        <f t="shared" si="26"/>
        <v>685</v>
      </c>
      <c r="AC42" s="43">
        <f t="shared" si="26"/>
        <v>51</v>
      </c>
      <c r="AD42" s="43">
        <f t="shared" si="26"/>
        <v>898</v>
      </c>
      <c r="AE42" s="43">
        <f t="shared" si="26"/>
        <v>1040</v>
      </c>
      <c r="AF42" s="43">
        <f t="shared" si="26"/>
        <v>1286</v>
      </c>
      <c r="AG42" s="43">
        <f t="shared" si="26"/>
        <v>898</v>
      </c>
      <c r="AH42" s="43">
        <f t="shared" si="26"/>
        <v>0</v>
      </c>
      <c r="AI42" s="43">
        <f t="shared" si="26"/>
        <v>0</v>
      </c>
      <c r="AJ42" s="43">
        <f t="shared" si="26"/>
        <v>0</v>
      </c>
      <c r="AK42" s="43">
        <f t="shared" si="26"/>
        <v>0</v>
      </c>
      <c r="AL42" s="43">
        <f t="shared" si="26"/>
        <v>0</v>
      </c>
      <c r="AM42" s="43">
        <f t="shared" si="26"/>
        <v>0</v>
      </c>
    </row>
    <row r="43" spans="1:256" ht="8.2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256" x14ac:dyDescent="0.25">
      <c r="A44" s="2" t="s">
        <v>33</v>
      </c>
      <c r="B44" s="3" t="str">
        <f>$B$5</f>
        <v>Meta até 31/05/2022</v>
      </c>
      <c r="C44" s="3" t="str">
        <f>$C$5</f>
        <v>Meta</v>
      </c>
      <c r="D44" s="18">
        <f t="shared" ref="D44:AM44" si="27">D$5</f>
        <v>43831</v>
      </c>
      <c r="E44" s="18" t="e">
        <f t="shared" ca="1" si="27"/>
        <v>#NAME?</v>
      </c>
      <c r="F44" s="18" t="e">
        <f t="shared" ca="1" si="27"/>
        <v>#NAME?</v>
      </c>
      <c r="G44" s="18" t="e">
        <f t="shared" ca="1" si="27"/>
        <v>#NAME?</v>
      </c>
      <c r="H44" s="18" t="e">
        <f t="shared" ca="1" si="27"/>
        <v>#NAME?</v>
      </c>
      <c r="I44" s="18" t="e">
        <f t="shared" ca="1" si="27"/>
        <v>#NAME?</v>
      </c>
      <c r="J44" s="18" t="e">
        <f t="shared" ca="1" si="27"/>
        <v>#NAME?</v>
      </c>
      <c r="K44" s="18" t="e">
        <f t="shared" ca="1" si="27"/>
        <v>#NAME?</v>
      </c>
      <c r="L44" s="18" t="e">
        <f t="shared" ca="1" si="27"/>
        <v>#NAME?</v>
      </c>
      <c r="M44" s="18" t="e">
        <f t="shared" ca="1" si="27"/>
        <v>#NAME?</v>
      </c>
      <c r="N44" s="18" t="e">
        <f t="shared" ca="1" si="27"/>
        <v>#NAME?</v>
      </c>
      <c r="O44" s="18" t="e">
        <f t="shared" ca="1" si="27"/>
        <v>#NAME?</v>
      </c>
      <c r="P44" s="18" t="e">
        <f t="shared" ca="1" si="27"/>
        <v>#NAME?</v>
      </c>
      <c r="Q44" s="18" t="e">
        <f t="shared" ca="1" si="27"/>
        <v>#NAME?</v>
      </c>
      <c r="R44" s="18" t="e">
        <f t="shared" ca="1" si="27"/>
        <v>#NAME?</v>
      </c>
      <c r="S44" s="18" t="e">
        <f t="shared" ca="1" si="27"/>
        <v>#NAME?</v>
      </c>
      <c r="T44" s="18" t="e">
        <f t="shared" ca="1" si="27"/>
        <v>#NAME?</v>
      </c>
      <c r="U44" s="18" t="e">
        <f t="shared" ca="1" si="27"/>
        <v>#NAME?</v>
      </c>
      <c r="V44" s="18" t="e">
        <f t="shared" ca="1" si="27"/>
        <v>#NAME?</v>
      </c>
      <c r="W44" s="18" t="e">
        <f t="shared" ca="1" si="27"/>
        <v>#NAME?</v>
      </c>
      <c r="X44" s="18" t="e">
        <f t="shared" ca="1" si="27"/>
        <v>#NAME?</v>
      </c>
      <c r="Y44" s="18" t="e">
        <f t="shared" ca="1" si="27"/>
        <v>#NAME?</v>
      </c>
      <c r="Z44" s="18" t="e">
        <f t="shared" ca="1" si="27"/>
        <v>#NAME?</v>
      </c>
      <c r="AA44" s="18" t="e">
        <f t="shared" ca="1" si="27"/>
        <v>#NAME?</v>
      </c>
      <c r="AB44" s="18" t="e">
        <f t="shared" ca="1" si="27"/>
        <v>#NAME?</v>
      </c>
      <c r="AC44" s="18" t="e">
        <f t="shared" ca="1" si="27"/>
        <v>#NAME?</v>
      </c>
      <c r="AD44" s="18" t="e">
        <f t="shared" ca="1" si="27"/>
        <v>#NAME?</v>
      </c>
      <c r="AE44" s="19" t="e">
        <f t="shared" ca="1" si="27"/>
        <v>#NAME?</v>
      </c>
      <c r="AF44" s="19" t="e">
        <f t="shared" ca="1" si="27"/>
        <v>#NAME?</v>
      </c>
      <c r="AG44" s="19">
        <f t="shared" si="27"/>
        <v>44713</v>
      </c>
      <c r="AH44" s="19" t="e">
        <f t="shared" ca="1" si="27"/>
        <v>#NAME?</v>
      </c>
      <c r="AI44" s="19" t="e">
        <f t="shared" ca="1" si="27"/>
        <v>#NAME?</v>
      </c>
      <c r="AJ44" s="19" t="e">
        <f t="shared" ca="1" si="27"/>
        <v>#NAME?</v>
      </c>
      <c r="AK44" s="19" t="e">
        <f t="shared" ca="1" si="27"/>
        <v>#NAME?</v>
      </c>
      <c r="AL44" s="19" t="e">
        <f t="shared" ca="1" si="27"/>
        <v>#NAME?</v>
      </c>
      <c r="AM44" s="19" t="e">
        <f t="shared" ca="1" si="27"/>
        <v>#NAME?</v>
      </c>
    </row>
    <row r="45" spans="1:256" x14ac:dyDescent="0.25">
      <c r="A45" s="45" t="s">
        <v>24</v>
      </c>
      <c r="B45" s="46">
        <v>150</v>
      </c>
      <c r="C45" s="46">
        <v>132</v>
      </c>
      <c r="D45" s="36">
        <f>'[1]036.ATEN_AMBU_PROCE_CIRU'!X25</f>
        <v>0</v>
      </c>
      <c r="E45" s="36">
        <f>'[1]036.ATEN_AMBU_PROCE_CIRU'!Y25</f>
        <v>0</v>
      </c>
      <c r="F45" s="36">
        <f>'[1]036.ATEN_AMBU_PROCE_CIRU'!Z25</f>
        <v>0</v>
      </c>
      <c r="G45" s="36">
        <f>'[1]036.ATEN_AMBU_PROCE_CIRU'!AA25</f>
        <v>0</v>
      </c>
      <c r="H45" s="36">
        <f>'[1]036.ATEN_AMBU_PROCE_CIRU'!AB25</f>
        <v>0</v>
      </c>
      <c r="I45" s="36">
        <f>'[1]036.ATEN_AMBU_PROCE_CIRU'!AC25</f>
        <v>0</v>
      </c>
      <c r="J45" s="36">
        <f>'[1]036.ATEN_AMBU_PROCE_CIRU'!AD25</f>
        <v>0</v>
      </c>
      <c r="K45" s="36">
        <f>'[1]036.ATEN_AMBU_PROCE_CIRU'!AE25</f>
        <v>0</v>
      </c>
      <c r="L45" s="36">
        <f>'[1]036.ATEN_AMBU_PROCE_CIRU'!AF25</f>
        <v>0</v>
      </c>
      <c r="M45" s="36">
        <f>'[1]036.ATEN_AMBU_PROCE_CIRU'!AG25</f>
        <v>0</v>
      </c>
      <c r="N45" s="36">
        <f>'[1]036.ATEN_AMBU_PROCE_CIRU'!AH25</f>
        <v>0</v>
      </c>
      <c r="O45" s="36">
        <f>'[1]036.ATEN_AMBU_PROCE_CIRU'!AI25</f>
        <v>0</v>
      </c>
      <c r="P45" s="36">
        <f>'[1]036.ATEN_AMBU_PROCE_CIRU'!AJ25</f>
        <v>232</v>
      </c>
      <c r="Q45" s="36">
        <f>'[1]036.ATEN_AMBU_PROCE_CIRU'!AK25</f>
        <v>167</v>
      </c>
      <c r="R45" s="36">
        <f>'[1]036.ATEN_AMBU_PROCE_CIRU'!AL25</f>
        <v>198</v>
      </c>
      <c r="S45" s="36">
        <f>'[1]036.ATEN_AMBU_PROCE_CIRU'!AM25</f>
        <v>230</v>
      </c>
      <c r="T45" s="36">
        <f>'[1]036.ATEN_AMBU_PROCE_CIRU'!AN25</f>
        <v>249</v>
      </c>
      <c r="U45" s="36">
        <f>'[1]036.ATEN_AMBU_PROCE_CIRU'!AO25</f>
        <v>248</v>
      </c>
      <c r="V45" s="36">
        <f>'[1]036.ATEN_AMBU_PROCE_CIRU'!AP25</f>
        <v>233</v>
      </c>
      <c r="W45" s="36">
        <f>'[1]036.ATEN_AMBU_PROCE_CIRU'!AQ25</f>
        <v>277</v>
      </c>
      <c r="X45" s="36">
        <f>'[1]036.ATEN_AMBU_PROCE_CIRU'!AR25</f>
        <v>248</v>
      </c>
      <c r="Y45" s="36">
        <f>'[1]036.ATEN_AMBU_PROCE_CIRU'!AS25</f>
        <v>285</v>
      </c>
      <c r="Z45" s="36">
        <f>'[1]036.ATEN_AMBU_PROCE_CIRU'!AT25</f>
        <v>221</v>
      </c>
      <c r="AA45" s="36">
        <f>'[1]036.ATEN_AMBU_PROCE_CIRU'!AU25</f>
        <v>187</v>
      </c>
      <c r="AB45" s="36">
        <f>'[1]036.ATEN_AMBU_PROCE_CIRU'!AV25</f>
        <v>144</v>
      </c>
      <c r="AC45" s="36">
        <f>'[1]036.ATEN_AMBU_PROCE_CIRU'!AW25</f>
        <v>176</v>
      </c>
      <c r="AD45" s="36">
        <f>'[1]036.ATEN_AMBU_PROCE_CIRU'!AX25</f>
        <v>220</v>
      </c>
      <c r="AE45" s="36">
        <f>'[1]036.ATEN_AMBU_PROCE_CIRU'!AY25</f>
        <v>204</v>
      </c>
      <c r="AF45" s="36">
        <f>'[1]036.ATEN_AMBU_PROCE_CIRU'!AZ25</f>
        <v>400</v>
      </c>
      <c r="AG45" s="36">
        <f>'[1]036.ATEN_AMBU_PROCE_CIRU'!BA25</f>
        <v>344</v>
      </c>
      <c r="AH45" s="36">
        <f>'[1]036.ATEN_AMBU_PROCE_CIRU'!BB25</f>
        <v>0</v>
      </c>
      <c r="AI45" s="36">
        <f>'[1]036.ATEN_AMBU_PROCE_CIRU'!BC25</f>
        <v>0</v>
      </c>
      <c r="AJ45" s="36">
        <f>'[1]036.ATEN_AMBU_PROCE_CIRU'!BD25</f>
        <v>0</v>
      </c>
      <c r="AK45" s="36">
        <f>'[1]036.ATEN_AMBU_PROCE_CIRU'!BE25</f>
        <v>0</v>
      </c>
      <c r="AL45" s="36">
        <f>'[1]036.ATEN_AMBU_PROCE_CIRU'!BF25</f>
        <v>0</v>
      </c>
      <c r="AM45" s="36">
        <f>'[1]036.ATEN_AMBU_PROCE_CIRU'!BG25</f>
        <v>0</v>
      </c>
    </row>
    <row r="46" spans="1:256" ht="8.2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</row>
    <row r="47" spans="1:256" x14ac:dyDescent="0.25">
      <c r="A47" s="2" t="s">
        <v>34</v>
      </c>
      <c r="B47" s="3" t="str">
        <f>$B$5</f>
        <v>Meta até 31/05/2022</v>
      </c>
      <c r="C47" s="3" t="str">
        <f>$C$5</f>
        <v>Meta</v>
      </c>
      <c r="D47" s="18">
        <f t="shared" ref="D47:AM47" si="28">D$5</f>
        <v>43831</v>
      </c>
      <c r="E47" s="18" t="e">
        <f t="shared" ca="1" si="28"/>
        <v>#NAME?</v>
      </c>
      <c r="F47" s="18" t="e">
        <f t="shared" ca="1" si="28"/>
        <v>#NAME?</v>
      </c>
      <c r="G47" s="18" t="e">
        <f t="shared" ca="1" si="28"/>
        <v>#NAME?</v>
      </c>
      <c r="H47" s="18" t="e">
        <f t="shared" ca="1" si="28"/>
        <v>#NAME?</v>
      </c>
      <c r="I47" s="18" t="e">
        <f t="shared" ca="1" si="28"/>
        <v>#NAME?</v>
      </c>
      <c r="J47" s="18" t="e">
        <f t="shared" ca="1" si="28"/>
        <v>#NAME?</v>
      </c>
      <c r="K47" s="18" t="e">
        <f t="shared" ca="1" si="28"/>
        <v>#NAME?</v>
      </c>
      <c r="L47" s="18" t="e">
        <f t="shared" ca="1" si="28"/>
        <v>#NAME?</v>
      </c>
      <c r="M47" s="18" t="e">
        <f t="shared" ca="1" si="28"/>
        <v>#NAME?</v>
      </c>
      <c r="N47" s="18" t="e">
        <f t="shared" ca="1" si="28"/>
        <v>#NAME?</v>
      </c>
      <c r="O47" s="18" t="e">
        <f t="shared" ca="1" si="28"/>
        <v>#NAME?</v>
      </c>
      <c r="P47" s="18" t="e">
        <f t="shared" ca="1" si="28"/>
        <v>#NAME?</v>
      </c>
      <c r="Q47" s="18" t="e">
        <f t="shared" ca="1" si="28"/>
        <v>#NAME?</v>
      </c>
      <c r="R47" s="18" t="e">
        <f t="shared" ca="1" si="28"/>
        <v>#NAME?</v>
      </c>
      <c r="S47" s="18" t="e">
        <f t="shared" ca="1" si="28"/>
        <v>#NAME?</v>
      </c>
      <c r="T47" s="18" t="e">
        <f t="shared" ca="1" si="28"/>
        <v>#NAME?</v>
      </c>
      <c r="U47" s="18" t="e">
        <f t="shared" ca="1" si="28"/>
        <v>#NAME?</v>
      </c>
      <c r="V47" s="18" t="e">
        <f t="shared" ca="1" si="28"/>
        <v>#NAME?</v>
      </c>
      <c r="W47" s="18" t="e">
        <f t="shared" ca="1" si="28"/>
        <v>#NAME?</v>
      </c>
      <c r="X47" s="18" t="e">
        <f t="shared" ca="1" si="28"/>
        <v>#NAME?</v>
      </c>
      <c r="Y47" s="18" t="e">
        <f t="shared" ca="1" si="28"/>
        <v>#NAME?</v>
      </c>
      <c r="Z47" s="18" t="e">
        <f t="shared" ca="1" si="28"/>
        <v>#NAME?</v>
      </c>
      <c r="AA47" s="18" t="e">
        <f t="shared" ca="1" si="28"/>
        <v>#NAME?</v>
      </c>
      <c r="AB47" s="18" t="e">
        <f t="shared" ca="1" si="28"/>
        <v>#NAME?</v>
      </c>
      <c r="AC47" s="18" t="e">
        <f t="shared" ca="1" si="28"/>
        <v>#NAME?</v>
      </c>
      <c r="AD47" s="18" t="e">
        <f t="shared" ca="1" si="28"/>
        <v>#NAME?</v>
      </c>
      <c r="AE47" s="19" t="e">
        <f t="shared" ca="1" si="28"/>
        <v>#NAME?</v>
      </c>
      <c r="AF47" s="19" t="e">
        <f t="shared" ca="1" si="28"/>
        <v>#NAME?</v>
      </c>
      <c r="AG47" s="19">
        <f t="shared" si="28"/>
        <v>44713</v>
      </c>
      <c r="AH47" s="19" t="e">
        <f t="shared" ca="1" si="28"/>
        <v>#NAME?</v>
      </c>
      <c r="AI47" s="19" t="e">
        <f t="shared" ca="1" si="28"/>
        <v>#NAME?</v>
      </c>
      <c r="AJ47" s="19" t="e">
        <f t="shared" ca="1" si="28"/>
        <v>#NAME?</v>
      </c>
      <c r="AK47" s="19" t="e">
        <f t="shared" ca="1" si="28"/>
        <v>#NAME?</v>
      </c>
      <c r="AL47" s="19" t="e">
        <f t="shared" ca="1" si="28"/>
        <v>#NAME?</v>
      </c>
      <c r="AM47" s="19" t="e">
        <f t="shared" ca="1" si="28"/>
        <v>#NAME?</v>
      </c>
    </row>
    <row r="48" spans="1:256" s="51" customFormat="1" ht="14.25" customHeight="1" x14ac:dyDescent="0.25">
      <c r="A48" s="48" t="s">
        <v>35</v>
      </c>
      <c r="B48" s="46">
        <v>0</v>
      </c>
      <c r="C48" s="49" t="s">
        <v>14</v>
      </c>
      <c r="D48" s="36">
        <f>'[1]005.ATEN_URGE'!AF8</f>
        <v>4974</v>
      </c>
      <c r="E48" s="36">
        <f>'[1]005.ATEN_URGE'!AG8</f>
        <v>5051</v>
      </c>
      <c r="F48" s="36">
        <f>'[1]005.ATEN_URGE'!AH8</f>
        <v>4448</v>
      </c>
      <c r="G48" s="36">
        <f>'[1]005.ATEN_URGE'!AI8</f>
        <v>2739</v>
      </c>
      <c r="H48" s="36">
        <f>'[1]005.ATEN_URGE'!AJ8</f>
        <v>2759</v>
      </c>
      <c r="I48" s="36">
        <f>'[1]005.ATEN_URGE'!AK8</f>
        <v>3023</v>
      </c>
      <c r="J48" s="36">
        <f>'[1]005.ATEN_URGE'!AL8</f>
        <v>3754</v>
      </c>
      <c r="K48" s="36">
        <f>'[1]005.ATEN_URGE'!AM8</f>
        <v>4518</v>
      </c>
      <c r="L48" s="36">
        <f>'[1]005.ATEN_URGE'!AN8</f>
        <v>4115</v>
      </c>
      <c r="M48" s="36">
        <f>'[1]005.ATEN_URGE'!AO8</f>
        <v>4131</v>
      </c>
      <c r="N48" s="36">
        <f>'[1]005.ATEN_URGE'!AP8</f>
        <v>4021</v>
      </c>
      <c r="O48" s="36">
        <f>'[1]005.ATEN_URGE'!AQ8</f>
        <v>3496</v>
      </c>
      <c r="P48" s="36">
        <f>'[1]005.ATEN_URGE'!AR8</f>
        <v>3848</v>
      </c>
      <c r="Q48" s="36">
        <f>'[1]005.ATEN_URGE'!AS8</f>
        <v>3171</v>
      </c>
      <c r="R48" s="36">
        <f>'[1]005.ATEN_URGE'!AT8</f>
        <v>2673</v>
      </c>
      <c r="S48" s="36">
        <f>'[1]005.ATEN_URGE'!AU8</f>
        <v>2574</v>
      </c>
      <c r="T48" s="36">
        <f>'[1]005.ATEN_URGE'!AV8</f>
        <v>3103</v>
      </c>
      <c r="U48" s="36">
        <f>'[1]005.ATEN_URGE'!AW8</f>
        <v>3387</v>
      </c>
      <c r="V48" s="36">
        <f>'[1]005.ATEN_URGE'!AX8</f>
        <v>3419</v>
      </c>
      <c r="W48" s="36">
        <f>'[1]005.ATEN_URGE'!AY8</f>
        <v>3595</v>
      </c>
      <c r="X48" s="36">
        <f>'[1]005.ATEN_URGE'!AZ8</f>
        <v>3819</v>
      </c>
      <c r="Y48" s="36">
        <f>'[1]005.ATEN_URGE'!BA8</f>
        <v>3934</v>
      </c>
      <c r="Z48" s="36">
        <f>'[1]005.ATEN_URGE'!BB8</f>
        <v>4135</v>
      </c>
      <c r="AA48" s="36">
        <f>'[1]005.ATEN_URGE'!BC8</f>
        <v>5374</v>
      </c>
      <c r="AB48" s="36">
        <f>'[1]005.ATEN_URGE'!BD8</f>
        <v>5642</v>
      </c>
      <c r="AC48" s="36">
        <f>'[1]005.ATEN_URGE'!BE8</f>
        <v>4319</v>
      </c>
      <c r="AD48" s="36">
        <f>'[1]005.ATEN_URGE'!BF8</f>
        <v>5376</v>
      </c>
      <c r="AE48" s="36">
        <f>'[1]005.ATEN_URGE'!BG8</f>
        <v>5380</v>
      </c>
      <c r="AF48" s="36">
        <f>'[1]005.ATEN_URGE'!BH8</f>
        <v>5477</v>
      </c>
      <c r="AG48" s="36">
        <f>'[1]005.ATEN_URGE'!BI8</f>
        <v>5591</v>
      </c>
      <c r="AH48" s="36">
        <f>'[1]005.ATEN_URGE'!BJ8</f>
        <v>0</v>
      </c>
      <c r="AI48" s="36">
        <f>'[1]005.ATEN_URGE'!BK8</f>
        <v>0</v>
      </c>
      <c r="AJ48" s="36">
        <f>'[1]005.ATEN_URGE'!BL8</f>
        <v>0</v>
      </c>
      <c r="AK48" s="36">
        <f>'[1]005.ATEN_URGE'!BM8</f>
        <v>0</v>
      </c>
      <c r="AL48" s="36">
        <f>'[1]005.ATEN_URGE'!BN8</f>
        <v>0</v>
      </c>
      <c r="AM48" s="36">
        <f>'[1]005.ATEN_URGE'!BO8</f>
        <v>0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</row>
    <row r="49" spans="1:39" s="53" customFormat="1" x14ac:dyDescent="0.25">
      <c r="A49" s="37" t="s">
        <v>15</v>
      </c>
      <c r="B49" s="46">
        <f>SUM(B48)</f>
        <v>0</v>
      </c>
      <c r="C49" s="49" t="s">
        <v>14</v>
      </c>
      <c r="D49" s="52">
        <f t="shared" ref="D49:AM49" si="29">SUM(D48)</f>
        <v>4974</v>
      </c>
      <c r="E49" s="52">
        <f t="shared" si="29"/>
        <v>5051</v>
      </c>
      <c r="F49" s="52">
        <f t="shared" si="29"/>
        <v>4448</v>
      </c>
      <c r="G49" s="52">
        <f t="shared" si="29"/>
        <v>2739</v>
      </c>
      <c r="H49" s="52">
        <f t="shared" si="29"/>
        <v>2759</v>
      </c>
      <c r="I49" s="52">
        <f t="shared" si="29"/>
        <v>3023</v>
      </c>
      <c r="J49" s="52">
        <f t="shared" si="29"/>
        <v>3754</v>
      </c>
      <c r="K49" s="52">
        <f t="shared" si="29"/>
        <v>4518</v>
      </c>
      <c r="L49" s="52">
        <f t="shared" si="29"/>
        <v>4115</v>
      </c>
      <c r="M49" s="52">
        <f t="shared" si="29"/>
        <v>4131</v>
      </c>
      <c r="N49" s="52">
        <f t="shared" si="29"/>
        <v>4021</v>
      </c>
      <c r="O49" s="52">
        <f t="shared" si="29"/>
        <v>3496</v>
      </c>
      <c r="P49" s="52">
        <f t="shared" si="29"/>
        <v>3848</v>
      </c>
      <c r="Q49" s="52">
        <f t="shared" si="29"/>
        <v>3171</v>
      </c>
      <c r="R49" s="52">
        <f t="shared" si="29"/>
        <v>2673</v>
      </c>
      <c r="S49" s="52">
        <f t="shared" si="29"/>
        <v>2574</v>
      </c>
      <c r="T49" s="52">
        <f t="shared" si="29"/>
        <v>3103</v>
      </c>
      <c r="U49" s="52">
        <f t="shared" si="29"/>
        <v>3387</v>
      </c>
      <c r="V49" s="52">
        <f t="shared" si="29"/>
        <v>3419</v>
      </c>
      <c r="W49" s="52">
        <f t="shared" si="29"/>
        <v>3595</v>
      </c>
      <c r="X49" s="52">
        <f t="shared" si="29"/>
        <v>3819</v>
      </c>
      <c r="Y49" s="52">
        <f t="shared" si="29"/>
        <v>3934</v>
      </c>
      <c r="Z49" s="52">
        <f t="shared" si="29"/>
        <v>4135</v>
      </c>
      <c r="AA49" s="52">
        <f t="shared" si="29"/>
        <v>5374</v>
      </c>
      <c r="AB49" s="52">
        <f t="shared" si="29"/>
        <v>5642</v>
      </c>
      <c r="AC49" s="52">
        <f>SUM(AC48)</f>
        <v>4319</v>
      </c>
      <c r="AD49" s="52">
        <f t="shared" si="29"/>
        <v>5376</v>
      </c>
      <c r="AE49" s="52">
        <f t="shared" si="29"/>
        <v>5380</v>
      </c>
      <c r="AF49" s="52">
        <f t="shared" si="29"/>
        <v>5477</v>
      </c>
      <c r="AG49" s="52">
        <f t="shared" si="29"/>
        <v>5591</v>
      </c>
      <c r="AH49" s="52">
        <f t="shared" si="29"/>
        <v>0</v>
      </c>
      <c r="AI49" s="52">
        <f t="shared" si="29"/>
        <v>0</v>
      </c>
      <c r="AJ49" s="52">
        <f t="shared" si="29"/>
        <v>0</v>
      </c>
      <c r="AK49" s="52">
        <f t="shared" si="29"/>
        <v>0</v>
      </c>
      <c r="AL49" s="52">
        <f t="shared" si="29"/>
        <v>0</v>
      </c>
      <c r="AM49" s="52">
        <f t="shared" si="29"/>
        <v>0</v>
      </c>
    </row>
    <row r="50" spans="1:39" ht="8.25" customHeight="1" x14ac:dyDescent="0.25">
      <c r="A50" s="1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38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</row>
    <row r="51" spans="1:39" x14ac:dyDescent="0.25">
      <c r="A51" s="32" t="s">
        <v>36</v>
      </c>
      <c r="B51" s="54"/>
      <c r="C51" s="54"/>
      <c r="D51" s="18">
        <f t="shared" ref="D51:AM51" si="30">D$5</f>
        <v>43831</v>
      </c>
      <c r="E51" s="18" t="e">
        <f t="shared" ca="1" si="30"/>
        <v>#NAME?</v>
      </c>
      <c r="F51" s="18" t="e">
        <f t="shared" ca="1" si="30"/>
        <v>#NAME?</v>
      </c>
      <c r="G51" s="18" t="e">
        <f t="shared" ca="1" si="30"/>
        <v>#NAME?</v>
      </c>
      <c r="H51" s="18" t="e">
        <f t="shared" ca="1" si="30"/>
        <v>#NAME?</v>
      </c>
      <c r="I51" s="18" t="e">
        <f t="shared" ca="1" si="30"/>
        <v>#NAME?</v>
      </c>
      <c r="J51" s="18" t="e">
        <f t="shared" ca="1" si="30"/>
        <v>#NAME?</v>
      </c>
      <c r="K51" s="18" t="e">
        <f t="shared" ca="1" si="30"/>
        <v>#NAME?</v>
      </c>
      <c r="L51" s="18" t="e">
        <f t="shared" ca="1" si="30"/>
        <v>#NAME?</v>
      </c>
      <c r="M51" s="18" t="e">
        <f t="shared" ca="1" si="30"/>
        <v>#NAME?</v>
      </c>
      <c r="N51" s="18" t="e">
        <f t="shared" ca="1" si="30"/>
        <v>#NAME?</v>
      </c>
      <c r="O51" s="18" t="e">
        <f t="shared" ca="1" si="30"/>
        <v>#NAME?</v>
      </c>
      <c r="P51" s="18" t="e">
        <f t="shared" ca="1" si="30"/>
        <v>#NAME?</v>
      </c>
      <c r="Q51" s="18" t="e">
        <f t="shared" ca="1" si="30"/>
        <v>#NAME?</v>
      </c>
      <c r="R51" s="18" t="e">
        <f t="shared" ca="1" si="30"/>
        <v>#NAME?</v>
      </c>
      <c r="S51" s="18" t="e">
        <f t="shared" ca="1" si="30"/>
        <v>#NAME?</v>
      </c>
      <c r="T51" s="18" t="e">
        <f t="shared" ca="1" si="30"/>
        <v>#NAME?</v>
      </c>
      <c r="U51" s="18" t="e">
        <f t="shared" ca="1" si="30"/>
        <v>#NAME?</v>
      </c>
      <c r="V51" s="18" t="e">
        <f t="shared" ca="1" si="30"/>
        <v>#NAME?</v>
      </c>
      <c r="W51" s="18" t="e">
        <f t="shared" ca="1" si="30"/>
        <v>#NAME?</v>
      </c>
      <c r="X51" s="18" t="e">
        <f t="shared" ca="1" si="30"/>
        <v>#NAME?</v>
      </c>
      <c r="Y51" s="18" t="e">
        <f t="shared" ca="1" si="30"/>
        <v>#NAME?</v>
      </c>
      <c r="Z51" s="18" t="e">
        <f t="shared" ca="1" si="30"/>
        <v>#NAME?</v>
      </c>
      <c r="AA51" s="18" t="e">
        <f t="shared" ca="1" si="30"/>
        <v>#NAME?</v>
      </c>
      <c r="AB51" s="18" t="e">
        <f t="shared" ca="1" si="30"/>
        <v>#NAME?</v>
      </c>
      <c r="AC51" s="18" t="e">
        <f t="shared" ca="1" si="30"/>
        <v>#NAME?</v>
      </c>
      <c r="AD51" s="18" t="e">
        <f t="shared" ca="1" si="30"/>
        <v>#NAME?</v>
      </c>
      <c r="AE51" s="19" t="e">
        <f t="shared" ca="1" si="30"/>
        <v>#NAME?</v>
      </c>
      <c r="AF51" s="19" t="e">
        <f t="shared" ca="1" si="30"/>
        <v>#NAME?</v>
      </c>
      <c r="AG51" s="19">
        <f t="shared" si="30"/>
        <v>44713</v>
      </c>
      <c r="AH51" s="19" t="e">
        <f t="shared" ca="1" si="30"/>
        <v>#NAME?</v>
      </c>
      <c r="AI51" s="19" t="e">
        <f t="shared" ca="1" si="30"/>
        <v>#NAME?</v>
      </c>
      <c r="AJ51" s="19" t="e">
        <f t="shared" ca="1" si="30"/>
        <v>#NAME?</v>
      </c>
      <c r="AK51" s="19" t="e">
        <f t="shared" ca="1" si="30"/>
        <v>#NAME?</v>
      </c>
      <c r="AL51" s="19" t="e">
        <f t="shared" ca="1" si="30"/>
        <v>#NAME?</v>
      </c>
      <c r="AM51" s="19" t="e">
        <f t="shared" ca="1" si="30"/>
        <v>#NAME?</v>
      </c>
    </row>
    <row r="52" spans="1:39" x14ac:dyDescent="0.25">
      <c r="A52" s="55" t="s">
        <v>37</v>
      </c>
      <c r="B52" s="56" t="s">
        <v>38</v>
      </c>
      <c r="C52" s="56" t="s">
        <v>38</v>
      </c>
      <c r="D52" s="14">
        <f>'[1]007.CLAS_RISC'!X11</f>
        <v>0</v>
      </c>
      <c r="E52" s="14">
        <f>'[1]007.CLAS_RISC'!Y11</f>
        <v>0</v>
      </c>
      <c r="F52" s="14">
        <f>'[1]007.CLAS_RISC'!Z11</f>
        <v>0</v>
      </c>
      <c r="G52" s="14">
        <f>'[1]007.CLAS_RISC'!AA11</f>
        <v>0</v>
      </c>
      <c r="H52" s="14">
        <f>'[1]007.CLAS_RISC'!AB11</f>
        <v>0</v>
      </c>
      <c r="I52" s="14">
        <f>'[1]007.CLAS_RISC'!AC11</f>
        <v>0</v>
      </c>
      <c r="J52" s="14">
        <f>'[1]007.CLAS_RISC'!AD11</f>
        <v>0</v>
      </c>
      <c r="K52" s="14">
        <f>'[1]007.CLAS_RISC'!AE11</f>
        <v>0</v>
      </c>
      <c r="L52" s="14">
        <f>'[1]007.CLAS_RISC'!AF11</f>
        <v>0</v>
      </c>
      <c r="M52" s="14">
        <f>'[1]007.CLAS_RISC'!AG11</f>
        <v>42</v>
      </c>
      <c r="N52" s="14">
        <f>'[1]007.CLAS_RISC'!AH11</f>
        <v>34</v>
      </c>
      <c r="O52" s="14">
        <f>'[1]007.CLAS_RISC'!AI11</f>
        <v>41</v>
      </c>
      <c r="P52" s="14">
        <f>'[1]007.CLAS_RISC'!AJ11</f>
        <v>35</v>
      </c>
      <c r="Q52" s="14">
        <f>'[1]007.CLAS_RISC'!AK11</f>
        <v>23</v>
      </c>
      <c r="R52" s="14">
        <f>'[1]007.CLAS_RISC'!AL11</f>
        <v>15</v>
      </c>
      <c r="S52" s="14">
        <f>'[1]007.CLAS_RISC'!AM11</f>
        <v>16</v>
      </c>
      <c r="T52" s="14">
        <f>'[1]007.CLAS_RISC'!AN11</f>
        <v>9</v>
      </c>
      <c r="U52" s="14">
        <f>'[1]007.CLAS_RISC'!AO11</f>
        <v>23</v>
      </c>
      <c r="V52" s="14">
        <f>'[1]007.CLAS_RISC'!AP11</f>
        <v>23</v>
      </c>
      <c r="W52" s="14">
        <f>'[1]007.CLAS_RISC'!AQ11</f>
        <v>18</v>
      </c>
      <c r="X52" s="14">
        <f>'[1]007.CLAS_RISC'!AR11</f>
        <v>32</v>
      </c>
      <c r="Y52" s="14">
        <f>'[1]007.CLAS_RISC'!AS11</f>
        <v>21</v>
      </c>
      <c r="Z52" s="14">
        <f>'[1]007.CLAS_RISC'!AT11</f>
        <v>24</v>
      </c>
      <c r="AA52" s="14">
        <f>'[1]007.CLAS_RISC'!AU11</f>
        <v>29</v>
      </c>
      <c r="AB52" s="14">
        <f>'[1]007.CLAS_RISC'!AV11</f>
        <v>35</v>
      </c>
      <c r="AC52" s="14">
        <f>'[1]007.CLAS_RISC'!AW11</f>
        <v>31</v>
      </c>
      <c r="AD52" s="14">
        <f>'[1]007.CLAS_RISC'!AX11</f>
        <v>34</v>
      </c>
      <c r="AE52" s="14">
        <f>'[1]007.CLAS_RISC'!AY11</f>
        <v>35</v>
      </c>
      <c r="AF52" s="14">
        <f>'[1]007.CLAS_RISC'!AZ11</f>
        <v>26</v>
      </c>
      <c r="AG52" s="14">
        <f>'[1]007.CLAS_RISC'!BA11</f>
        <v>36</v>
      </c>
      <c r="AH52" s="14">
        <f>'[1]007.CLAS_RISC'!BB11</f>
        <v>0</v>
      </c>
      <c r="AI52" s="14">
        <f>'[1]007.CLAS_RISC'!BC11</f>
        <v>0</v>
      </c>
      <c r="AJ52" s="14">
        <f>'[1]007.CLAS_RISC'!BD11</f>
        <v>0</v>
      </c>
      <c r="AK52" s="14">
        <f>'[1]007.CLAS_RISC'!BE11</f>
        <v>0</v>
      </c>
      <c r="AL52" s="14">
        <f>'[1]007.CLAS_RISC'!BF11</f>
        <v>0</v>
      </c>
      <c r="AM52" s="14">
        <f>'[1]007.CLAS_RISC'!BG11</f>
        <v>0</v>
      </c>
    </row>
    <row r="53" spans="1:39" x14ac:dyDescent="0.25">
      <c r="A53" s="57" t="s">
        <v>39</v>
      </c>
      <c r="B53" s="56" t="s">
        <v>40</v>
      </c>
      <c r="C53" s="56" t="s">
        <v>40</v>
      </c>
      <c r="D53" s="14">
        <f>'[1]007.CLAS_RISC'!X10</f>
        <v>0</v>
      </c>
      <c r="E53" s="14">
        <f>'[1]007.CLAS_RISC'!Y10</f>
        <v>0</v>
      </c>
      <c r="F53" s="14">
        <f>'[1]007.CLAS_RISC'!Z10</f>
        <v>0</v>
      </c>
      <c r="G53" s="14">
        <f>'[1]007.CLAS_RISC'!AA10</f>
        <v>0</v>
      </c>
      <c r="H53" s="14">
        <f>'[1]007.CLAS_RISC'!AB10</f>
        <v>0</v>
      </c>
      <c r="I53" s="14">
        <f>'[1]007.CLAS_RISC'!AC10</f>
        <v>0</v>
      </c>
      <c r="J53" s="14">
        <f>'[1]007.CLAS_RISC'!AD10</f>
        <v>0</v>
      </c>
      <c r="K53" s="14">
        <f>'[1]007.CLAS_RISC'!AE10</f>
        <v>0</v>
      </c>
      <c r="L53" s="14">
        <f>'[1]007.CLAS_RISC'!AF10</f>
        <v>0</v>
      </c>
      <c r="M53" s="14">
        <f>'[1]007.CLAS_RISC'!AG10</f>
        <v>745</v>
      </c>
      <c r="N53" s="14">
        <f>'[1]007.CLAS_RISC'!AH10</f>
        <v>683</v>
      </c>
      <c r="O53" s="14">
        <f>'[1]007.CLAS_RISC'!AI10</f>
        <v>688</v>
      </c>
      <c r="P53" s="14">
        <f>'[1]007.CLAS_RISC'!AJ10</f>
        <v>725</v>
      </c>
      <c r="Q53" s="14">
        <f>'[1]007.CLAS_RISC'!AK10</f>
        <v>557</v>
      </c>
      <c r="R53" s="14">
        <f>'[1]007.CLAS_RISC'!AL10</f>
        <v>411</v>
      </c>
      <c r="S53" s="14">
        <f>'[1]007.CLAS_RISC'!AM10</f>
        <v>420</v>
      </c>
      <c r="T53" s="14">
        <f>'[1]007.CLAS_RISC'!AN10</f>
        <v>424</v>
      </c>
      <c r="U53" s="14">
        <f>'[1]007.CLAS_RISC'!AO10</f>
        <v>472</v>
      </c>
      <c r="V53" s="14">
        <f>'[1]007.CLAS_RISC'!AP10</f>
        <v>454</v>
      </c>
      <c r="W53" s="14">
        <f>'[1]007.CLAS_RISC'!AQ10</f>
        <v>562</v>
      </c>
      <c r="X53" s="14">
        <f>'[1]007.CLAS_RISC'!AR10</f>
        <v>661</v>
      </c>
      <c r="Y53" s="14">
        <f>'[1]007.CLAS_RISC'!AS10</f>
        <v>568</v>
      </c>
      <c r="Z53" s="14">
        <f>'[1]007.CLAS_RISC'!AT10</f>
        <v>541</v>
      </c>
      <c r="AA53" s="14">
        <f>'[1]007.CLAS_RISC'!AU10</f>
        <v>628</v>
      </c>
      <c r="AB53" s="14">
        <f>'[1]007.CLAS_RISC'!AV10</f>
        <v>777</v>
      </c>
      <c r="AC53" s="14">
        <f>'[1]007.CLAS_RISC'!AW10</f>
        <v>541</v>
      </c>
      <c r="AD53" s="14">
        <f>'[1]007.CLAS_RISC'!AX10</f>
        <v>639</v>
      </c>
      <c r="AE53" s="14">
        <f>'[1]007.CLAS_RISC'!AY10</f>
        <v>730</v>
      </c>
      <c r="AF53" s="14">
        <f>'[1]007.CLAS_RISC'!AZ10</f>
        <v>521</v>
      </c>
      <c r="AG53" s="14">
        <f>'[1]007.CLAS_RISC'!BA10</f>
        <v>582</v>
      </c>
      <c r="AH53" s="14">
        <f>'[1]007.CLAS_RISC'!BB10</f>
        <v>0</v>
      </c>
      <c r="AI53" s="14">
        <f>'[1]007.CLAS_RISC'!BC10</f>
        <v>0</v>
      </c>
      <c r="AJ53" s="14">
        <f>'[1]007.CLAS_RISC'!BD10</f>
        <v>0</v>
      </c>
      <c r="AK53" s="14">
        <f>'[1]007.CLAS_RISC'!BE10</f>
        <v>0</v>
      </c>
      <c r="AL53" s="14">
        <f>'[1]007.CLAS_RISC'!BF10</f>
        <v>0</v>
      </c>
      <c r="AM53" s="14">
        <f>'[1]007.CLAS_RISC'!BG10</f>
        <v>0</v>
      </c>
    </row>
    <row r="54" spans="1:39" x14ac:dyDescent="0.25">
      <c r="A54" s="57" t="s">
        <v>41</v>
      </c>
      <c r="B54" s="56" t="s">
        <v>42</v>
      </c>
      <c r="C54" s="56" t="s">
        <v>42</v>
      </c>
      <c r="D54" s="14">
        <f>'[1]007.CLAS_RISC'!X9</f>
        <v>0</v>
      </c>
      <c r="E54" s="14">
        <f>'[1]007.CLAS_RISC'!Y9</f>
        <v>0</v>
      </c>
      <c r="F54" s="14">
        <f>'[1]007.CLAS_RISC'!Z9</f>
        <v>0</v>
      </c>
      <c r="G54" s="14">
        <f>'[1]007.CLAS_RISC'!AA9</f>
        <v>0</v>
      </c>
      <c r="H54" s="14">
        <f>'[1]007.CLAS_RISC'!AB9</f>
        <v>0</v>
      </c>
      <c r="I54" s="14">
        <f>'[1]007.CLAS_RISC'!AC9</f>
        <v>0</v>
      </c>
      <c r="J54" s="14">
        <f>'[1]007.CLAS_RISC'!AD9</f>
        <v>0</v>
      </c>
      <c r="K54" s="14">
        <f>'[1]007.CLAS_RISC'!AE9</f>
        <v>0</v>
      </c>
      <c r="L54" s="14">
        <f>'[1]007.CLAS_RISC'!AF9</f>
        <v>0</v>
      </c>
      <c r="M54" s="14">
        <f>'[1]007.CLAS_RISC'!AG9</f>
        <v>1293</v>
      </c>
      <c r="N54" s="14">
        <f>'[1]007.CLAS_RISC'!AH9</f>
        <v>1393</v>
      </c>
      <c r="O54" s="14">
        <f>'[1]007.CLAS_RISC'!AI9</f>
        <v>1265</v>
      </c>
      <c r="P54" s="14">
        <f>'[1]007.CLAS_RISC'!AJ9</f>
        <v>1402</v>
      </c>
      <c r="Q54" s="14">
        <f>'[1]007.CLAS_RISC'!AK9</f>
        <v>1079</v>
      </c>
      <c r="R54" s="14">
        <f>'[1]007.CLAS_RISC'!AL9</f>
        <v>881</v>
      </c>
      <c r="S54" s="14">
        <f>'[1]007.CLAS_RISC'!AM9</f>
        <v>881</v>
      </c>
      <c r="T54" s="14">
        <f>'[1]007.CLAS_RISC'!AN9</f>
        <v>1095</v>
      </c>
      <c r="U54" s="14">
        <f>'[1]007.CLAS_RISC'!AO9</f>
        <v>1076</v>
      </c>
      <c r="V54" s="14">
        <f>'[1]007.CLAS_RISC'!AP9</f>
        <v>874</v>
      </c>
      <c r="W54" s="14">
        <f>'[1]007.CLAS_RISC'!AQ9</f>
        <v>1329</v>
      </c>
      <c r="X54" s="14">
        <f>'[1]007.CLAS_RISC'!AR9</f>
        <v>1352</v>
      </c>
      <c r="Y54" s="14">
        <f>'[1]007.CLAS_RISC'!AS9</f>
        <v>1246</v>
      </c>
      <c r="Z54" s="14">
        <f>'[1]007.CLAS_RISC'!AT9</f>
        <v>1369</v>
      </c>
      <c r="AA54" s="14">
        <f>'[1]007.CLAS_RISC'!AU9</f>
        <v>1734</v>
      </c>
      <c r="AB54" s="14">
        <f>'[1]007.CLAS_RISC'!AV9</f>
        <v>1759</v>
      </c>
      <c r="AC54" s="14">
        <f>'[1]007.CLAS_RISC'!AW9</f>
        <v>1480</v>
      </c>
      <c r="AD54" s="14">
        <f>'[1]007.CLAS_RISC'!AX9</f>
        <v>2161</v>
      </c>
      <c r="AE54" s="14">
        <f>'[1]007.CLAS_RISC'!AY9</f>
        <v>2131</v>
      </c>
      <c r="AF54" s="14">
        <f>'[1]007.CLAS_RISC'!AZ9</f>
        <v>1780</v>
      </c>
      <c r="AG54" s="14">
        <f>'[1]007.CLAS_RISC'!BA9</f>
        <v>1459</v>
      </c>
      <c r="AH54" s="14">
        <f>'[1]007.CLAS_RISC'!BB9</f>
        <v>0</v>
      </c>
      <c r="AI54" s="14">
        <f>'[1]007.CLAS_RISC'!BC9</f>
        <v>0</v>
      </c>
      <c r="AJ54" s="14">
        <f>'[1]007.CLAS_RISC'!BD9</f>
        <v>0</v>
      </c>
      <c r="AK54" s="14">
        <f>'[1]007.CLAS_RISC'!BE9</f>
        <v>0</v>
      </c>
      <c r="AL54" s="14">
        <f>'[1]007.CLAS_RISC'!BF9</f>
        <v>0</v>
      </c>
      <c r="AM54" s="14">
        <f>'[1]007.CLAS_RISC'!BG9</f>
        <v>0</v>
      </c>
    </row>
    <row r="55" spans="1:39" x14ac:dyDescent="0.25">
      <c r="A55" s="57" t="s">
        <v>43</v>
      </c>
      <c r="B55" s="56" t="s">
        <v>44</v>
      </c>
      <c r="C55" s="56" t="s">
        <v>44</v>
      </c>
      <c r="D55" s="14">
        <f>'[1]007.CLAS_RISC'!X8</f>
        <v>0</v>
      </c>
      <c r="E55" s="14">
        <f>'[1]007.CLAS_RISC'!Y8</f>
        <v>0</v>
      </c>
      <c r="F55" s="14">
        <f>'[1]007.CLAS_RISC'!Z8</f>
        <v>0</v>
      </c>
      <c r="G55" s="14">
        <f>'[1]007.CLAS_RISC'!AA8</f>
        <v>0</v>
      </c>
      <c r="H55" s="14">
        <f>'[1]007.CLAS_RISC'!AB8</f>
        <v>0</v>
      </c>
      <c r="I55" s="14">
        <f>'[1]007.CLAS_RISC'!AC8</f>
        <v>0</v>
      </c>
      <c r="J55" s="14">
        <f>'[1]007.CLAS_RISC'!AD8</f>
        <v>0</v>
      </c>
      <c r="K55" s="14">
        <f>'[1]007.CLAS_RISC'!AE8</f>
        <v>0</v>
      </c>
      <c r="L55" s="14">
        <f>'[1]007.CLAS_RISC'!AF8</f>
        <v>0</v>
      </c>
      <c r="M55" s="14">
        <f>'[1]007.CLAS_RISC'!AG8</f>
        <v>649</v>
      </c>
      <c r="N55" s="14">
        <f>'[1]007.CLAS_RISC'!AH8</f>
        <v>835</v>
      </c>
      <c r="O55" s="14">
        <f>'[1]007.CLAS_RISC'!AI8</f>
        <v>1228</v>
      </c>
      <c r="P55" s="14">
        <f>'[1]007.CLAS_RISC'!AJ8</f>
        <v>1428</v>
      </c>
      <c r="Q55" s="14">
        <f>'[1]007.CLAS_RISC'!AK8</f>
        <v>1336</v>
      </c>
      <c r="R55" s="14">
        <f>'[1]007.CLAS_RISC'!AL8</f>
        <v>1063</v>
      </c>
      <c r="S55" s="14">
        <f>'[1]007.CLAS_RISC'!AM8</f>
        <v>1004</v>
      </c>
      <c r="T55" s="14">
        <f>'[1]007.CLAS_RISC'!AN8</f>
        <v>1378</v>
      </c>
      <c r="U55" s="14">
        <f>'[1]007.CLAS_RISC'!AO8</f>
        <v>1628</v>
      </c>
      <c r="V55" s="14">
        <f>'[1]007.CLAS_RISC'!AP8</f>
        <v>1424</v>
      </c>
      <c r="W55" s="14">
        <f>'[1]007.CLAS_RISC'!AQ8</f>
        <v>1474</v>
      </c>
      <c r="X55" s="14">
        <f>'[1]007.CLAS_RISC'!AR8</f>
        <v>1585</v>
      </c>
      <c r="Y55" s="14">
        <f>'[1]007.CLAS_RISC'!AS8</f>
        <v>1679</v>
      </c>
      <c r="Z55" s="14">
        <f>'[1]007.CLAS_RISC'!AT8</f>
        <v>2074</v>
      </c>
      <c r="AA55" s="14">
        <f>'[1]007.CLAS_RISC'!AU8</f>
        <v>2791</v>
      </c>
      <c r="AB55" s="14">
        <f>'[1]007.CLAS_RISC'!AV8</f>
        <v>2946</v>
      </c>
      <c r="AC55" s="14">
        <f>'[1]007.CLAS_RISC'!AW8</f>
        <v>2127</v>
      </c>
      <c r="AD55" s="14">
        <f>'[1]007.CLAS_RISC'!AX8</f>
        <v>2449</v>
      </c>
      <c r="AE55" s="14">
        <f>'[1]007.CLAS_RISC'!AY8</f>
        <v>2368</v>
      </c>
      <c r="AF55" s="14">
        <f>'[1]007.CLAS_RISC'!AZ8</f>
        <v>2863</v>
      </c>
      <c r="AG55" s="14">
        <f>'[1]007.CLAS_RISC'!BA8</f>
        <v>3156</v>
      </c>
      <c r="AH55" s="14">
        <f>'[1]007.CLAS_RISC'!BB8</f>
        <v>0</v>
      </c>
      <c r="AI55" s="14">
        <f>'[1]007.CLAS_RISC'!BC8</f>
        <v>0</v>
      </c>
      <c r="AJ55" s="14">
        <f>'[1]007.CLAS_RISC'!BD8</f>
        <v>0</v>
      </c>
      <c r="AK55" s="14">
        <f>'[1]007.CLAS_RISC'!BE8</f>
        <v>0</v>
      </c>
      <c r="AL55" s="14">
        <f>'[1]007.CLAS_RISC'!BF8</f>
        <v>0</v>
      </c>
      <c r="AM55" s="14">
        <f>'[1]007.CLAS_RISC'!BG8</f>
        <v>0</v>
      </c>
    </row>
    <row r="56" spans="1:39" x14ac:dyDescent="0.25">
      <c r="A56" s="57" t="s">
        <v>45</v>
      </c>
      <c r="B56" s="56" t="s">
        <v>46</v>
      </c>
      <c r="C56" s="56" t="s">
        <v>46</v>
      </c>
      <c r="D56" s="14">
        <f>'[1]007.CLAS_RISC'!X7</f>
        <v>0</v>
      </c>
      <c r="E56" s="14">
        <f>'[1]007.CLAS_RISC'!Y7</f>
        <v>0</v>
      </c>
      <c r="F56" s="14">
        <f>'[1]007.CLAS_RISC'!Z7</f>
        <v>0</v>
      </c>
      <c r="G56" s="14">
        <f>'[1]007.CLAS_RISC'!AA7</f>
        <v>0</v>
      </c>
      <c r="H56" s="14">
        <f>'[1]007.CLAS_RISC'!AB7</f>
        <v>0</v>
      </c>
      <c r="I56" s="14">
        <f>'[1]007.CLAS_RISC'!AC7</f>
        <v>0</v>
      </c>
      <c r="J56" s="14">
        <f>'[1]007.CLAS_RISC'!AD7</f>
        <v>0</v>
      </c>
      <c r="K56" s="14">
        <f>'[1]007.CLAS_RISC'!AE7</f>
        <v>0</v>
      </c>
      <c r="L56" s="14">
        <f>'[1]007.CLAS_RISC'!AF7</f>
        <v>0</v>
      </c>
      <c r="M56" s="14">
        <f>'[1]007.CLAS_RISC'!AG7</f>
        <v>46</v>
      </c>
      <c r="N56" s="14">
        <f>'[1]007.CLAS_RISC'!AH7</f>
        <v>19</v>
      </c>
      <c r="O56" s="14">
        <f>'[1]007.CLAS_RISC'!AI7</f>
        <v>126</v>
      </c>
      <c r="P56" s="14">
        <f>'[1]007.CLAS_RISC'!AJ7</f>
        <v>29</v>
      </c>
      <c r="Q56" s="14">
        <f>'[1]007.CLAS_RISC'!AK7</f>
        <v>15</v>
      </c>
      <c r="R56" s="14">
        <f>'[1]007.CLAS_RISC'!AL7</f>
        <v>151</v>
      </c>
      <c r="S56" s="14">
        <f>'[1]007.CLAS_RISC'!AM7</f>
        <v>68</v>
      </c>
      <c r="T56" s="14">
        <f>'[1]007.CLAS_RISC'!AN7</f>
        <v>51</v>
      </c>
      <c r="U56" s="14">
        <f>'[1]007.CLAS_RISC'!AO7</f>
        <v>12</v>
      </c>
      <c r="V56" s="14">
        <f>'[1]007.CLAS_RISC'!AP7</f>
        <v>87</v>
      </c>
      <c r="W56" s="14">
        <f>'[1]007.CLAS_RISC'!AQ7</f>
        <v>40</v>
      </c>
      <c r="X56" s="14">
        <f>'[1]007.CLAS_RISC'!AR7</f>
        <v>39</v>
      </c>
      <c r="Y56" s="14">
        <f>'[1]007.CLAS_RISC'!AS7</f>
        <v>10</v>
      </c>
      <c r="Z56" s="14">
        <f>'[1]007.CLAS_RISC'!AT7</f>
        <v>6</v>
      </c>
      <c r="AA56" s="14">
        <f>'[1]007.CLAS_RISC'!AU7</f>
        <v>6</v>
      </c>
      <c r="AB56" s="14">
        <f>'[1]007.CLAS_RISC'!AV7</f>
        <v>25</v>
      </c>
      <c r="AC56" s="14">
        <f>'[1]007.CLAS_RISC'!AW7</f>
        <v>47</v>
      </c>
      <c r="AD56" s="14">
        <f>'[1]007.CLAS_RISC'!AX7</f>
        <v>3</v>
      </c>
      <c r="AE56" s="14">
        <f>'[1]007.CLAS_RISC'!AY7</f>
        <v>8</v>
      </c>
      <c r="AF56" s="14">
        <f>'[1]007.CLAS_RISC'!AZ7</f>
        <v>4</v>
      </c>
      <c r="AG56" s="14">
        <f>'[1]007.CLAS_RISC'!BA7</f>
        <v>22</v>
      </c>
      <c r="AH56" s="14">
        <f>'[1]007.CLAS_RISC'!BB7</f>
        <v>0</v>
      </c>
      <c r="AI56" s="14">
        <f>'[1]007.CLAS_RISC'!BC7</f>
        <v>0</v>
      </c>
      <c r="AJ56" s="14">
        <f>'[1]007.CLAS_RISC'!BD7</f>
        <v>0</v>
      </c>
      <c r="AK56" s="14">
        <f>'[1]007.CLAS_RISC'!BE7</f>
        <v>0</v>
      </c>
      <c r="AL56" s="14">
        <f>'[1]007.CLAS_RISC'!BF7</f>
        <v>0</v>
      </c>
      <c r="AM56" s="14">
        <f>'[1]007.CLAS_RISC'!BG7</f>
        <v>0</v>
      </c>
    </row>
    <row r="57" spans="1:39" x14ac:dyDescent="0.25">
      <c r="A57" s="57" t="s">
        <v>47</v>
      </c>
      <c r="B57" s="58" t="s">
        <v>48</v>
      </c>
      <c r="C57" s="58" t="s">
        <v>48</v>
      </c>
      <c r="D57" s="14">
        <f>'[1]007.CLAS_RISC'!X12</f>
        <v>0</v>
      </c>
      <c r="E57" s="14">
        <f>'[1]007.CLAS_RISC'!Y12</f>
        <v>0</v>
      </c>
      <c r="F57" s="14">
        <f>'[1]007.CLAS_RISC'!Z12</f>
        <v>0</v>
      </c>
      <c r="G57" s="14">
        <f>'[1]007.CLAS_RISC'!AA12</f>
        <v>0</v>
      </c>
      <c r="H57" s="14">
        <f>'[1]007.CLAS_RISC'!AB12</f>
        <v>0</v>
      </c>
      <c r="I57" s="14">
        <f>'[1]007.CLAS_RISC'!AC12</f>
        <v>0</v>
      </c>
      <c r="J57" s="14">
        <f>'[1]007.CLAS_RISC'!AD12</f>
        <v>0</v>
      </c>
      <c r="K57" s="14">
        <f>'[1]007.CLAS_RISC'!AE12</f>
        <v>0</v>
      </c>
      <c r="L57" s="14">
        <f>'[1]007.CLAS_RISC'!AF12</f>
        <v>0</v>
      </c>
      <c r="M57" s="14">
        <f>'[1]007.CLAS_RISC'!AG12</f>
        <v>106</v>
      </c>
      <c r="N57" s="14">
        <f>'[1]007.CLAS_RISC'!AH12</f>
        <v>114</v>
      </c>
      <c r="O57" s="14">
        <f>'[1]007.CLAS_RISC'!AI12</f>
        <v>141</v>
      </c>
      <c r="P57" s="14">
        <f>'[1]007.CLAS_RISC'!AJ12</f>
        <v>107</v>
      </c>
      <c r="Q57" s="14">
        <f>'[1]007.CLAS_RISC'!AK12</f>
        <v>90</v>
      </c>
      <c r="R57" s="14">
        <f>'[1]007.CLAS_RISC'!AL12</f>
        <v>152</v>
      </c>
      <c r="S57" s="14">
        <f>'[1]007.CLAS_RISC'!AM12</f>
        <v>185</v>
      </c>
      <c r="T57" s="14">
        <f>'[1]007.CLAS_RISC'!AN12</f>
        <v>146</v>
      </c>
      <c r="U57" s="14">
        <f>'[1]007.CLAS_RISC'!AO12</f>
        <v>176</v>
      </c>
      <c r="V57" s="14">
        <f>'[1]007.CLAS_RISC'!AP12</f>
        <v>557</v>
      </c>
      <c r="W57" s="14">
        <f>'[1]007.CLAS_RISC'!AQ12</f>
        <v>172</v>
      </c>
      <c r="X57" s="14">
        <f>'[1]007.CLAS_RISC'!AR12</f>
        <v>150</v>
      </c>
      <c r="Y57" s="14">
        <f>'[1]007.CLAS_RISC'!AS12</f>
        <v>410</v>
      </c>
      <c r="Z57" s="14">
        <f>'[1]007.CLAS_RISC'!AT12</f>
        <v>121</v>
      </c>
      <c r="AA57" s="14">
        <f>'[1]007.CLAS_RISC'!AU12</f>
        <v>186</v>
      </c>
      <c r="AB57" s="14">
        <f>'[1]007.CLAS_RISC'!AV12</f>
        <v>100</v>
      </c>
      <c r="AC57" s="14">
        <f>'[1]007.CLAS_RISC'!AW12</f>
        <v>93</v>
      </c>
      <c r="AD57" s="14">
        <f>'[1]007.CLAS_RISC'!AX12</f>
        <v>90</v>
      </c>
      <c r="AE57" s="14">
        <f>'[1]007.CLAS_RISC'!AY12</f>
        <v>132</v>
      </c>
      <c r="AF57" s="14">
        <f>'[1]007.CLAS_RISC'!AZ12</f>
        <v>8</v>
      </c>
      <c r="AG57" s="14">
        <f>'[1]007.CLAS_RISC'!BA12</f>
        <v>20</v>
      </c>
      <c r="AH57" s="14">
        <f>'[1]007.CLAS_RISC'!BB12</f>
        <v>0</v>
      </c>
      <c r="AI57" s="14">
        <f>'[1]007.CLAS_RISC'!BC12</f>
        <v>0</v>
      </c>
      <c r="AJ57" s="14">
        <f>'[1]007.CLAS_RISC'!BD12</f>
        <v>0</v>
      </c>
      <c r="AK57" s="14">
        <f>'[1]007.CLAS_RISC'!BE12</f>
        <v>0</v>
      </c>
      <c r="AL57" s="14">
        <f>'[1]007.CLAS_RISC'!BF12</f>
        <v>0</v>
      </c>
      <c r="AM57" s="14">
        <f>'[1]007.CLAS_RISC'!BG12</f>
        <v>0</v>
      </c>
    </row>
    <row r="58" spans="1:39" x14ac:dyDescent="0.25">
      <c r="A58" s="59" t="s">
        <v>15</v>
      </c>
      <c r="B58" s="56"/>
      <c r="C58" s="56"/>
      <c r="D58" s="60">
        <f t="shared" ref="D58:AM58" si="31">SUM(D52:D57)</f>
        <v>0</v>
      </c>
      <c r="E58" s="60">
        <f t="shared" si="31"/>
        <v>0</v>
      </c>
      <c r="F58" s="60">
        <f t="shared" si="31"/>
        <v>0</v>
      </c>
      <c r="G58" s="60">
        <f t="shared" si="31"/>
        <v>0</v>
      </c>
      <c r="H58" s="60">
        <f t="shared" si="31"/>
        <v>0</v>
      </c>
      <c r="I58" s="60">
        <f t="shared" si="31"/>
        <v>0</v>
      </c>
      <c r="J58" s="60">
        <f t="shared" si="31"/>
        <v>0</v>
      </c>
      <c r="K58" s="60">
        <f t="shared" si="31"/>
        <v>0</v>
      </c>
      <c r="L58" s="60">
        <f t="shared" si="31"/>
        <v>0</v>
      </c>
      <c r="M58" s="60">
        <f t="shared" si="31"/>
        <v>2881</v>
      </c>
      <c r="N58" s="60">
        <f t="shared" si="31"/>
        <v>3078</v>
      </c>
      <c r="O58" s="60">
        <f t="shared" si="31"/>
        <v>3489</v>
      </c>
      <c r="P58" s="60">
        <f t="shared" si="31"/>
        <v>3726</v>
      </c>
      <c r="Q58" s="60">
        <f t="shared" si="31"/>
        <v>3100</v>
      </c>
      <c r="R58" s="60">
        <f t="shared" si="31"/>
        <v>2673</v>
      </c>
      <c r="S58" s="60">
        <f t="shared" si="31"/>
        <v>2574</v>
      </c>
      <c r="T58" s="60">
        <f t="shared" si="31"/>
        <v>3103</v>
      </c>
      <c r="U58" s="60">
        <f t="shared" si="31"/>
        <v>3387</v>
      </c>
      <c r="V58" s="60">
        <f t="shared" si="31"/>
        <v>3419</v>
      </c>
      <c r="W58" s="60">
        <f t="shared" si="31"/>
        <v>3595</v>
      </c>
      <c r="X58" s="60">
        <f t="shared" si="31"/>
        <v>3819</v>
      </c>
      <c r="Y58" s="60">
        <f t="shared" si="31"/>
        <v>3934</v>
      </c>
      <c r="Z58" s="60">
        <f t="shared" si="31"/>
        <v>4135</v>
      </c>
      <c r="AA58" s="60">
        <f t="shared" si="31"/>
        <v>5374</v>
      </c>
      <c r="AB58" s="60">
        <f t="shared" si="31"/>
        <v>5642</v>
      </c>
      <c r="AC58" s="60">
        <f t="shared" si="31"/>
        <v>4319</v>
      </c>
      <c r="AD58" s="60">
        <f t="shared" si="31"/>
        <v>5376</v>
      </c>
      <c r="AE58" s="60">
        <f t="shared" si="31"/>
        <v>5404</v>
      </c>
      <c r="AF58" s="60">
        <f t="shared" si="31"/>
        <v>5202</v>
      </c>
      <c r="AG58" s="60">
        <f t="shared" si="31"/>
        <v>5275</v>
      </c>
      <c r="AH58" s="60">
        <f t="shared" si="31"/>
        <v>0</v>
      </c>
      <c r="AI58" s="60">
        <f t="shared" si="31"/>
        <v>0</v>
      </c>
      <c r="AJ58" s="60">
        <f t="shared" si="31"/>
        <v>0</v>
      </c>
      <c r="AK58" s="60">
        <f t="shared" si="31"/>
        <v>0</v>
      </c>
      <c r="AL58" s="60">
        <f t="shared" si="31"/>
        <v>0</v>
      </c>
      <c r="AM58" s="60">
        <f t="shared" si="31"/>
        <v>0</v>
      </c>
    </row>
    <row r="59" spans="1:39" ht="8.25" customHeight="1" x14ac:dyDescent="0.25">
      <c r="AB59" s="63"/>
      <c r="AD59" s="62"/>
      <c r="AE59" s="62"/>
      <c r="AF59" s="62"/>
      <c r="AG59" s="62"/>
      <c r="AH59" s="62"/>
      <c r="AI59" s="62"/>
      <c r="AJ59" s="62"/>
      <c r="AK59" s="62"/>
      <c r="AL59" s="62"/>
      <c r="AM59" s="62"/>
    </row>
    <row r="60" spans="1:39" ht="15" customHeight="1" x14ac:dyDescent="0.25">
      <c r="A60" s="85" t="s">
        <v>49</v>
      </c>
      <c r="B60" s="85"/>
      <c r="C60" s="85"/>
      <c r="D60" s="18">
        <f t="shared" ref="D60:AM60" si="32">D$5</f>
        <v>43831</v>
      </c>
      <c r="E60" s="18" t="e">
        <f t="shared" ca="1" si="32"/>
        <v>#NAME?</v>
      </c>
      <c r="F60" s="18" t="e">
        <f t="shared" ca="1" si="32"/>
        <v>#NAME?</v>
      </c>
      <c r="G60" s="18" t="e">
        <f t="shared" ca="1" si="32"/>
        <v>#NAME?</v>
      </c>
      <c r="H60" s="18" t="e">
        <f t="shared" ca="1" si="32"/>
        <v>#NAME?</v>
      </c>
      <c r="I60" s="18" t="e">
        <f t="shared" ca="1" si="32"/>
        <v>#NAME?</v>
      </c>
      <c r="J60" s="18" t="e">
        <f t="shared" ca="1" si="32"/>
        <v>#NAME?</v>
      </c>
      <c r="K60" s="18" t="e">
        <f t="shared" ca="1" si="32"/>
        <v>#NAME?</v>
      </c>
      <c r="L60" s="18" t="e">
        <f t="shared" ca="1" si="32"/>
        <v>#NAME?</v>
      </c>
      <c r="M60" s="18" t="e">
        <f t="shared" ca="1" si="32"/>
        <v>#NAME?</v>
      </c>
      <c r="N60" s="18" t="e">
        <f t="shared" ca="1" si="32"/>
        <v>#NAME?</v>
      </c>
      <c r="O60" s="18" t="e">
        <f t="shared" ca="1" si="32"/>
        <v>#NAME?</v>
      </c>
      <c r="P60" s="18" t="e">
        <f t="shared" ca="1" si="32"/>
        <v>#NAME?</v>
      </c>
      <c r="Q60" s="18" t="e">
        <f t="shared" ca="1" si="32"/>
        <v>#NAME?</v>
      </c>
      <c r="R60" s="18" t="e">
        <f t="shared" ca="1" si="32"/>
        <v>#NAME?</v>
      </c>
      <c r="S60" s="18" t="e">
        <f t="shared" ca="1" si="32"/>
        <v>#NAME?</v>
      </c>
      <c r="T60" s="18" t="e">
        <f t="shared" ca="1" si="32"/>
        <v>#NAME?</v>
      </c>
      <c r="U60" s="18" t="e">
        <f t="shared" ca="1" si="32"/>
        <v>#NAME?</v>
      </c>
      <c r="V60" s="18" t="e">
        <f t="shared" ca="1" si="32"/>
        <v>#NAME?</v>
      </c>
      <c r="W60" s="18" t="e">
        <f t="shared" ca="1" si="32"/>
        <v>#NAME?</v>
      </c>
      <c r="X60" s="18" t="e">
        <f t="shared" ca="1" si="32"/>
        <v>#NAME?</v>
      </c>
      <c r="Y60" s="18" t="e">
        <f t="shared" ca="1" si="32"/>
        <v>#NAME?</v>
      </c>
      <c r="Z60" s="18" t="e">
        <f t="shared" ca="1" si="32"/>
        <v>#NAME?</v>
      </c>
      <c r="AA60" s="18" t="e">
        <f t="shared" ca="1" si="32"/>
        <v>#NAME?</v>
      </c>
      <c r="AB60" s="18" t="e">
        <f t="shared" ca="1" si="32"/>
        <v>#NAME?</v>
      </c>
      <c r="AC60" s="18" t="e">
        <f t="shared" ca="1" si="32"/>
        <v>#NAME?</v>
      </c>
      <c r="AD60" s="18" t="e">
        <f t="shared" ca="1" si="32"/>
        <v>#NAME?</v>
      </c>
      <c r="AE60" s="19" t="e">
        <f t="shared" ca="1" si="32"/>
        <v>#NAME?</v>
      </c>
      <c r="AF60" s="19" t="e">
        <f t="shared" ca="1" si="32"/>
        <v>#NAME?</v>
      </c>
      <c r="AG60" s="19">
        <f t="shared" si="32"/>
        <v>44713</v>
      </c>
      <c r="AH60" s="19" t="e">
        <f t="shared" ca="1" si="32"/>
        <v>#NAME?</v>
      </c>
      <c r="AI60" s="19" t="e">
        <f t="shared" ca="1" si="32"/>
        <v>#NAME?</v>
      </c>
      <c r="AJ60" s="19" t="e">
        <f t="shared" ca="1" si="32"/>
        <v>#NAME?</v>
      </c>
      <c r="AK60" s="19" t="e">
        <f t="shared" ca="1" si="32"/>
        <v>#NAME?</v>
      </c>
      <c r="AL60" s="19" t="e">
        <f t="shared" ca="1" si="32"/>
        <v>#NAME?</v>
      </c>
      <c r="AM60" s="19" t="e">
        <f t="shared" ca="1" si="32"/>
        <v>#NAME?</v>
      </c>
    </row>
    <row r="61" spans="1:39" ht="15" customHeight="1" x14ac:dyDescent="0.25">
      <c r="A61" s="86" t="s">
        <v>50</v>
      </c>
      <c r="B61" s="86"/>
      <c r="C61" s="86">
        <v>0</v>
      </c>
      <c r="D61" s="9">
        <f>'[1]070.SADT_LABO'!AF8</f>
        <v>0</v>
      </c>
      <c r="E61" s="9">
        <f>'[1]070.SADT_LABO'!AG8</f>
        <v>0</v>
      </c>
      <c r="F61" s="9">
        <f>'[1]070.SADT_LABO'!AH8</f>
        <v>0</v>
      </c>
      <c r="G61" s="9">
        <f>'[1]070.SADT_LABO'!AI8</f>
        <v>0</v>
      </c>
      <c r="H61" s="9">
        <f>'[1]070.SADT_LABO'!AJ8</f>
        <v>0</v>
      </c>
      <c r="I61" s="9">
        <f>'[1]070.SADT_LABO'!AK8</f>
        <v>7624</v>
      </c>
      <c r="J61" s="9">
        <f>'[1]070.SADT_LABO'!AL8</f>
        <v>10106</v>
      </c>
      <c r="K61" s="9">
        <f>'[1]070.SADT_LABO'!AM8</f>
        <v>10797</v>
      </c>
      <c r="L61" s="9">
        <f>'[1]070.SADT_LABO'!AN8</f>
        <v>8549</v>
      </c>
      <c r="M61" s="9">
        <f>'[1]070.SADT_LABO'!AO8</f>
        <v>8082</v>
      </c>
      <c r="N61" s="9">
        <f>'[1]070.SADT_LABO'!AP8</f>
        <v>6125</v>
      </c>
      <c r="O61" s="9">
        <f>'[1]070.SADT_LABO'!AQ8</f>
        <v>6757</v>
      </c>
      <c r="P61" s="9">
        <f>'[1]070.SADT_LABO'!AR8</f>
        <v>8361</v>
      </c>
      <c r="Q61" s="9">
        <f>'[1]070.SADT_LABO'!AS8</f>
        <v>8428</v>
      </c>
      <c r="R61" s="9">
        <f>'[1]070.SADT_LABO'!AT8</f>
        <v>9228</v>
      </c>
      <c r="S61" s="9">
        <f>'[1]070.SADT_LABO'!AU8</f>
        <v>8309</v>
      </c>
      <c r="T61" s="9">
        <f>'[1]070.SADT_LABO'!AV8</f>
        <v>8306</v>
      </c>
      <c r="U61" s="9">
        <f>'[1]070.SADT_LABO'!AW8</f>
        <v>8907</v>
      </c>
      <c r="V61" s="9">
        <f>'[1]070.SADT_LABO'!AX8</f>
        <v>9390</v>
      </c>
      <c r="W61" s="9">
        <f>'[1]070.SADT_LABO'!AY8</f>
        <v>11187</v>
      </c>
      <c r="X61" s="9">
        <f>'[1]070.SADT_LABO'!AZ8</f>
        <v>10548</v>
      </c>
      <c r="Y61" s="9">
        <f>'[1]070.SADT_LABO'!BA8</f>
        <v>9055</v>
      </c>
      <c r="Z61" s="9">
        <f>'[1]070.SADT_LABO'!BB8</f>
        <v>9691</v>
      </c>
      <c r="AA61" s="9">
        <f>'[1]070.SADT_LABO'!BC8</f>
        <v>11865</v>
      </c>
      <c r="AB61" s="9">
        <f>'[1]070.SADT_LABO'!BD8</f>
        <v>13437</v>
      </c>
      <c r="AC61" s="9">
        <f>'[1]070.SADT_LABO'!BE8</f>
        <v>10821</v>
      </c>
      <c r="AD61" s="9">
        <f>'[1]070.SADT_LABO'!BF8</f>
        <v>15045</v>
      </c>
      <c r="AE61" s="9">
        <f>'[1]070.SADT_LABO'!BG8</f>
        <v>13933</v>
      </c>
      <c r="AF61" s="9">
        <f>'[1]070.SADT_LABO'!BH8</f>
        <v>14920</v>
      </c>
      <c r="AG61" s="9">
        <f>'[1]070.SADT_LABO'!BI8</f>
        <v>13553</v>
      </c>
      <c r="AH61" s="9">
        <f>'[1]070.SADT_LABO'!BJ8</f>
        <v>0</v>
      </c>
      <c r="AI61" s="9">
        <f>'[1]070.SADT_LABO'!BK8</f>
        <v>0</v>
      </c>
      <c r="AJ61" s="9">
        <f>'[1]070.SADT_LABO'!BL8</f>
        <v>0</v>
      </c>
      <c r="AK61" s="9">
        <f>'[1]070.SADT_LABO'!BM8</f>
        <v>0</v>
      </c>
      <c r="AL61" s="9">
        <f>'[1]070.SADT_LABO'!BN8</f>
        <v>0</v>
      </c>
      <c r="AM61" s="9">
        <f>'[1]070.SADT_LABO'!BO8</f>
        <v>0</v>
      </c>
    </row>
    <row r="62" spans="1:39" ht="15" customHeight="1" x14ac:dyDescent="0.25">
      <c r="A62" s="86" t="s">
        <v>51</v>
      </c>
      <c r="B62" s="86"/>
      <c r="C62" s="8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>
        <f>'[1]071.SADT_DOPP'!BI6</f>
        <v>3</v>
      </c>
      <c r="AH62" s="9">
        <f>'[1]071.SADT_DOPP'!BJ6</f>
        <v>0</v>
      </c>
      <c r="AI62" s="9">
        <f>'[1]071.SADT_DOPP'!BK6</f>
        <v>0</v>
      </c>
      <c r="AJ62" s="9">
        <f>'[1]071.SADT_DOPP'!BL6</f>
        <v>0</v>
      </c>
      <c r="AK62" s="9">
        <f>'[1]071.SADT_DOPP'!BM6</f>
        <v>0</v>
      </c>
      <c r="AL62" s="9">
        <f>'[1]071.SADT_DOPP'!BN6</f>
        <v>0</v>
      </c>
      <c r="AM62" s="9">
        <f>'[1]071.SADT_DOPP'!BO6</f>
        <v>0</v>
      </c>
    </row>
    <row r="63" spans="1:39" ht="15" customHeight="1" x14ac:dyDescent="0.25">
      <c r="A63" s="86" t="s">
        <v>52</v>
      </c>
      <c r="B63" s="86"/>
      <c r="C63" s="86">
        <v>0</v>
      </c>
      <c r="D63" s="9">
        <f>'[1]072.SADT_ECG'!AF8</f>
        <v>476</v>
      </c>
      <c r="E63" s="9">
        <f>'[1]072.SADT_ECG'!AG8</f>
        <v>629</v>
      </c>
      <c r="F63" s="9">
        <f>'[1]072.SADT_ECG'!AH8</f>
        <v>438</v>
      </c>
      <c r="G63" s="9">
        <f>'[1]072.SADT_ECG'!AI8</f>
        <v>234</v>
      </c>
      <c r="H63" s="9">
        <f>'[1]072.SADT_ECG'!AJ8</f>
        <v>259</v>
      </c>
      <c r="I63" s="9">
        <f>'[1]072.SADT_ECG'!AK8</f>
        <v>296</v>
      </c>
      <c r="J63" s="9">
        <f>'[1]072.SADT_ECG'!AL8</f>
        <v>469</v>
      </c>
      <c r="K63" s="9">
        <f>'[1]072.SADT_ECG'!AM8</f>
        <v>395</v>
      </c>
      <c r="L63" s="9">
        <f>'[1]072.SADT_ECG'!AN8</f>
        <v>421</v>
      </c>
      <c r="M63" s="9">
        <f>'[1]072.SADT_ECG'!AO8</f>
        <v>343</v>
      </c>
      <c r="N63" s="9">
        <f>'[1]072.SADT_ECG'!AP8</f>
        <v>362</v>
      </c>
      <c r="O63" s="9">
        <f>'[1]072.SADT_ECG'!AQ8</f>
        <v>633</v>
      </c>
      <c r="P63" s="9">
        <f>'[1]072.SADT_ECG'!AR8</f>
        <v>706</v>
      </c>
      <c r="Q63" s="9">
        <f>'[1]072.SADT_ECG'!AS8</f>
        <v>556</v>
      </c>
      <c r="R63" s="9">
        <f>'[1]072.SADT_ECG'!AT8</f>
        <v>318</v>
      </c>
      <c r="S63" s="9">
        <f>'[1]072.SADT_ECG'!AU8</f>
        <v>229</v>
      </c>
      <c r="T63" s="9">
        <f>'[1]072.SADT_ECG'!AV8</f>
        <v>271</v>
      </c>
      <c r="U63" s="9">
        <f>'[1]072.SADT_ECG'!AW8</f>
        <v>283</v>
      </c>
      <c r="V63" s="9">
        <f>'[1]072.SADT_ECG'!AX8</f>
        <v>294</v>
      </c>
      <c r="W63" s="9">
        <f>'[1]072.SADT_ECG'!AY8</f>
        <v>551</v>
      </c>
      <c r="X63" s="9">
        <f>'[1]072.SADT_ECG'!AZ8</f>
        <v>560</v>
      </c>
      <c r="Y63" s="9">
        <f>'[1]072.SADT_ECG'!BA8</f>
        <v>685</v>
      </c>
      <c r="Z63" s="9">
        <f>'[1]072.SADT_ECG'!BB8</f>
        <v>486</v>
      </c>
      <c r="AA63" s="9">
        <f>'[1]072.SADT_ECG'!BC8</f>
        <v>522</v>
      </c>
      <c r="AB63" s="9">
        <f>'[1]072.SADT_ECG'!BD8</f>
        <v>554</v>
      </c>
      <c r="AC63" s="9">
        <f>'[1]072.SADT_ECG'!BE8</f>
        <v>298</v>
      </c>
      <c r="AD63" s="9">
        <f>'[1]072.SADT_ECG'!BF8</f>
        <v>1070</v>
      </c>
      <c r="AE63" s="9">
        <f>'[1]072.SADT_ECG'!BG8</f>
        <v>664</v>
      </c>
      <c r="AF63" s="9">
        <f>'[1]072.SADT_ECG'!BH8</f>
        <v>734</v>
      </c>
      <c r="AG63" s="9">
        <f>'[1]072.SADT_ECG'!BI6</f>
        <v>481</v>
      </c>
      <c r="AH63" s="9">
        <f>'[1]072.SADT_ECG'!BJ6</f>
        <v>0</v>
      </c>
      <c r="AI63" s="9">
        <f>'[1]072.SADT_ECG'!BK6</f>
        <v>0</v>
      </c>
      <c r="AJ63" s="9">
        <f>'[1]072.SADT_ECG'!BL6</f>
        <v>0</v>
      </c>
      <c r="AK63" s="9">
        <f>'[1]072.SADT_ECG'!BM6</f>
        <v>0</v>
      </c>
      <c r="AL63" s="9">
        <f>'[1]072.SADT_ECG'!BN6</f>
        <v>0</v>
      </c>
      <c r="AM63" s="9">
        <f>'[1]072.SADT_ECG'!BO6</f>
        <v>0</v>
      </c>
    </row>
    <row r="64" spans="1:39" ht="15" customHeight="1" x14ac:dyDescent="0.25">
      <c r="A64" s="86" t="s">
        <v>53</v>
      </c>
      <c r="B64" s="86"/>
      <c r="C64" s="86">
        <v>0</v>
      </c>
      <c r="D64" s="9">
        <f>'[1]074.SADT_RX'!AF8+'[1]075.SADT_TOMO'!AF8</f>
        <v>0</v>
      </c>
      <c r="E64" s="9">
        <f>'[1]074.SADT_RX'!AG8+'[1]075.SADT_TOMO'!AG8</f>
        <v>0</v>
      </c>
      <c r="F64" s="9">
        <f>'[1]074.SADT_RX'!AH8+'[1]075.SADT_TOMO'!AH8</f>
        <v>0</v>
      </c>
      <c r="G64" s="9">
        <f>'[1]074.SADT_RX'!AI8+'[1]075.SADT_TOMO'!AI8</f>
        <v>0</v>
      </c>
      <c r="H64" s="9">
        <f>'[1]074.SADT_RX'!AJ8+'[1]075.SADT_TOMO'!AJ8</f>
        <v>0</v>
      </c>
      <c r="I64" s="9">
        <f>'[1]074.SADT_RX'!AK8+'[1]075.SADT_TOMO'!AK8</f>
        <v>0</v>
      </c>
      <c r="J64" s="9">
        <f>'[1]074.SADT_RX'!AL8+'[1]075.SADT_TOMO'!AL8</f>
        <v>1475</v>
      </c>
      <c r="K64" s="9">
        <f>'[1]074.SADT_RX'!AM8+'[1]075.SADT_TOMO'!AM8</f>
        <v>1561</v>
      </c>
      <c r="L64" s="9">
        <f>'[1]074.SADT_RX'!AN8+'[1]075.SADT_TOMO'!AN8</f>
        <v>1294</v>
      </c>
      <c r="M64" s="9">
        <f>'[1]074.SADT_RX'!AO8+'[1]075.SADT_TOMO'!AO8</f>
        <v>1138</v>
      </c>
      <c r="N64" s="9">
        <f>'[1]074.SADT_RX'!AP8+'[1]075.SADT_TOMO'!AP8</f>
        <v>972</v>
      </c>
      <c r="O64" s="9">
        <f>'[1]074.SADT_RX'!AQ8+'[1]075.SADT_TOMO'!AQ8</f>
        <v>796</v>
      </c>
      <c r="P64" s="9">
        <f>'[1]074.SADT_RX'!AR8+'[1]075.SADT_TOMO'!AR8</f>
        <v>1342</v>
      </c>
      <c r="Q64" s="9">
        <f>'[1]074.SADT_RX'!AS8+'[1]075.SADT_TOMO'!AS8</f>
        <v>1269</v>
      </c>
      <c r="R64" s="9">
        <f>'[1]074.SADT_RX'!AT8+'[1]075.SADT_TOMO'!AT8</f>
        <v>1448</v>
      </c>
      <c r="S64" s="9">
        <f>'[1]074.SADT_RX'!AU8+'[1]075.SADT_TOMO'!AU8</f>
        <v>991</v>
      </c>
      <c r="T64" s="9">
        <f>'[1]074.SADT_RX'!AV8+'[1]075.SADT_TOMO'!AV8</f>
        <v>1271</v>
      </c>
      <c r="U64" s="9">
        <f>'[1]074.SADT_RX'!AW8+'[1]075.SADT_TOMO'!AW8</f>
        <v>1380</v>
      </c>
      <c r="V64" s="9">
        <f>'[1]074.SADT_RX'!AX8+'[1]075.SADT_TOMO'!AX8</f>
        <v>1606</v>
      </c>
      <c r="W64" s="9">
        <f>'[1]074.SADT_RX'!AY8+'[1]075.SADT_TOMO'!AY8</f>
        <v>1633</v>
      </c>
      <c r="X64" s="9">
        <f>'[1]074.SADT_RX'!AZ8+'[1]075.SADT_TOMO'!AZ8</f>
        <v>1612</v>
      </c>
      <c r="Y64" s="9">
        <f>'[1]074.SADT_RX'!BA8+'[1]075.SADT_TOMO'!BA8</f>
        <v>1562</v>
      </c>
      <c r="Z64" s="9">
        <f>'[1]074.SADT_RX'!BB8+'[1]075.SADT_TOMO'!BB8</f>
        <v>1482</v>
      </c>
      <c r="AA64" s="9">
        <f>'[1]074.SADT_RX'!BC8+'[1]075.SADT_TOMO'!BC8</f>
        <v>1968</v>
      </c>
      <c r="AB64" s="9">
        <f>'[1]074.SADT_RX'!BD8+'[1]075.SADT_TOMO'!BD8</f>
        <v>1921</v>
      </c>
      <c r="AC64" s="9">
        <f>'[1]074.SADT_RX'!BE8+'[1]075.SADT_TOMO'!BE8</f>
        <v>1038</v>
      </c>
      <c r="AD64" s="9">
        <f>'[1]074.SADT_RX'!BF8+'[1]075.SADT_TOMO'!BF8</f>
        <v>1425</v>
      </c>
      <c r="AE64" s="9">
        <f>'[1]074.SADT_RX'!BG8+'[1]075.SADT_TOMO'!BG8</f>
        <v>1823</v>
      </c>
      <c r="AF64" s="9">
        <f>'[1]074.SADT_RX'!BH8+'[1]075.SADT_TOMO'!BH8</f>
        <v>2374</v>
      </c>
      <c r="AG64" s="9">
        <f>'[1]074.SADT_RX'!BI6</f>
        <v>1570</v>
      </c>
      <c r="AH64" s="9">
        <f>'[1]074.SADT_RX'!BJ6</f>
        <v>1790</v>
      </c>
      <c r="AI64" s="9">
        <f>'[1]074.SADT_RX'!BK6</f>
        <v>0</v>
      </c>
      <c r="AJ64" s="9">
        <f>'[1]074.SADT_RX'!BL6</f>
        <v>0</v>
      </c>
      <c r="AK64" s="9">
        <f>'[1]074.SADT_RX'!BM6</f>
        <v>0</v>
      </c>
      <c r="AL64" s="9">
        <f>'[1]074.SADT_RX'!BN6</f>
        <v>0</v>
      </c>
      <c r="AM64" s="9">
        <f>'[1]074.SADT_RX'!BO6</f>
        <v>0</v>
      </c>
    </row>
    <row r="65" spans="1:256" ht="15" customHeight="1" x14ac:dyDescent="0.25">
      <c r="A65" s="86" t="s">
        <v>54</v>
      </c>
      <c r="B65" s="86"/>
      <c r="C65" s="86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9">
        <f>'[1]075.SADT_TOMO'!BI6</f>
        <v>365</v>
      </c>
      <c r="AH65" s="9">
        <f>'[1]075.SADT_TOMO'!BJ6</f>
        <v>0</v>
      </c>
      <c r="AI65" s="9">
        <f>'[1]075.SADT_TOMO'!BK6</f>
        <v>0</v>
      </c>
      <c r="AJ65" s="9">
        <f>'[1]075.SADT_TOMO'!BL6</f>
        <v>0</v>
      </c>
      <c r="AK65" s="9">
        <f>'[1]075.SADT_TOMO'!BM6</f>
        <v>0</v>
      </c>
      <c r="AL65" s="9">
        <f>'[1]075.SADT_TOMO'!BN6</f>
        <v>0</v>
      </c>
      <c r="AM65" s="9">
        <f>'[1]075.SADT_TOMO'!BO6</f>
        <v>0</v>
      </c>
    </row>
    <row r="66" spans="1:256" ht="15" customHeight="1" x14ac:dyDescent="0.25">
      <c r="A66" s="86" t="s">
        <v>55</v>
      </c>
      <c r="B66" s="86"/>
      <c r="C66" s="86"/>
      <c r="D66" s="64">
        <f>'[1]073.SADT_ULTR'!AF8</f>
        <v>0</v>
      </c>
      <c r="E66" s="64">
        <f>'[1]073.SADT_ULTR'!AG8</f>
        <v>0</v>
      </c>
      <c r="F66" s="64">
        <f>'[1]073.SADT_ULTR'!AH8</f>
        <v>0</v>
      </c>
      <c r="G66" s="64">
        <f>'[1]073.SADT_ULTR'!AI8</f>
        <v>0</v>
      </c>
      <c r="H66" s="64">
        <f>'[1]073.SADT_ULTR'!AJ8</f>
        <v>0</v>
      </c>
      <c r="I66" s="64">
        <f>'[1]073.SADT_ULTR'!AK8</f>
        <v>0</v>
      </c>
      <c r="J66" s="64">
        <f>'[1]073.SADT_ULTR'!AL8</f>
        <v>0</v>
      </c>
      <c r="K66" s="64">
        <f>'[1]073.SADT_ULTR'!AM8</f>
        <v>16</v>
      </c>
      <c r="L66" s="64">
        <f>'[1]073.SADT_ULTR'!AN8</f>
        <v>39</v>
      </c>
      <c r="M66" s="64">
        <f>'[1]073.SADT_ULTR'!AO8</f>
        <v>29</v>
      </c>
      <c r="N66" s="64">
        <f>'[1]073.SADT_ULTR'!AP8</f>
        <v>36</v>
      </c>
      <c r="O66" s="64">
        <f>'[1]073.SADT_ULTR'!AQ8</f>
        <v>37</v>
      </c>
      <c r="P66" s="64">
        <f>'[1]073.SADT_ULTR'!AR8</f>
        <v>74</v>
      </c>
      <c r="Q66" s="64">
        <f>'[1]073.SADT_ULTR'!AS8</f>
        <v>65</v>
      </c>
      <c r="R66" s="64">
        <f>'[1]073.SADT_ULTR'!AT8</f>
        <v>25</v>
      </c>
      <c r="S66" s="64">
        <f>'[1]073.SADT_ULTR'!AU8</f>
        <v>0</v>
      </c>
      <c r="T66" s="64">
        <f>'[1]073.SADT_ULTR'!AV8</f>
        <v>0</v>
      </c>
      <c r="U66" s="64">
        <f>'[1]073.SADT_ULTR'!AW8</f>
        <v>0</v>
      </c>
      <c r="V66" s="64">
        <f>'[1]073.SADT_ULTR'!AX8</f>
        <v>0</v>
      </c>
      <c r="W66" s="64">
        <f>'[1]073.SADT_ULTR'!AY8</f>
        <v>19</v>
      </c>
      <c r="X66" s="64">
        <f>'[1]073.SADT_ULTR'!AZ8</f>
        <v>2</v>
      </c>
      <c r="Y66" s="64">
        <f>'[1]073.SADT_ULTR'!BA8</f>
        <v>37</v>
      </c>
      <c r="Z66" s="64">
        <f>'[1]073.SADT_ULTR'!BB8</f>
        <v>76</v>
      </c>
      <c r="AA66" s="64">
        <f>'[1]073.SADT_ULTR'!BC8</f>
        <v>87</v>
      </c>
      <c r="AB66" s="64">
        <f>'[1]073.SADT_ULTR'!BD8</f>
        <v>93</v>
      </c>
      <c r="AC66" s="64">
        <f>'[1]073.SADT_ULTR'!BE8</f>
        <v>4</v>
      </c>
      <c r="AD66" s="64">
        <f>'[1]073.SADT_ULTR'!BF8</f>
        <v>47</v>
      </c>
      <c r="AE66" s="64">
        <f>'[1]073.SADT_ULTR'!BG8</f>
        <v>128</v>
      </c>
      <c r="AF66" s="64">
        <f>'[1]073.SADT_ULTR'!BH8</f>
        <v>78</v>
      </c>
      <c r="AG66" s="64">
        <f>'[1]073.SADT_ULTR'!BI6</f>
        <v>36</v>
      </c>
      <c r="AH66" s="64">
        <f>'[1]073.SADT_ULTR'!BJ6</f>
        <v>0</v>
      </c>
      <c r="AI66" s="64">
        <f>'[1]073.SADT_ULTR'!BK6</f>
        <v>0</v>
      </c>
      <c r="AJ66" s="64">
        <f>'[1]073.SADT_ULTR'!BL6</f>
        <v>0</v>
      </c>
      <c r="AK66" s="64">
        <f>'[1]073.SADT_ULTR'!BM6</f>
        <v>0</v>
      </c>
      <c r="AL66" s="64">
        <f>'[1]073.SADT_ULTR'!BN6</f>
        <v>0</v>
      </c>
      <c r="AM66" s="64">
        <f>'[1]073.SADT_ULTR'!BO6</f>
        <v>0</v>
      </c>
    </row>
    <row r="67" spans="1:256" s="67" customFormat="1" ht="15" customHeight="1" x14ac:dyDescent="0.25">
      <c r="A67" s="79" t="s">
        <v>15</v>
      </c>
      <c r="B67" s="79"/>
      <c r="C67" s="79"/>
      <c r="D67" s="65">
        <f t="shared" ref="D67:AG67" si="33">SUM(D61:D66)</f>
        <v>476</v>
      </c>
      <c r="E67" s="65">
        <f t="shared" si="33"/>
        <v>629</v>
      </c>
      <c r="F67" s="65">
        <f t="shared" si="33"/>
        <v>438</v>
      </c>
      <c r="G67" s="65">
        <f t="shared" si="33"/>
        <v>234</v>
      </c>
      <c r="H67" s="65">
        <f t="shared" si="33"/>
        <v>259</v>
      </c>
      <c r="I67" s="65">
        <f t="shared" si="33"/>
        <v>7920</v>
      </c>
      <c r="J67" s="65">
        <f t="shared" si="33"/>
        <v>12050</v>
      </c>
      <c r="K67" s="65">
        <f t="shared" si="33"/>
        <v>12769</v>
      </c>
      <c r="L67" s="65">
        <f t="shared" si="33"/>
        <v>10303</v>
      </c>
      <c r="M67" s="65">
        <f t="shared" si="33"/>
        <v>9592</v>
      </c>
      <c r="N67" s="65">
        <f t="shared" si="33"/>
        <v>7495</v>
      </c>
      <c r="O67" s="65">
        <f t="shared" si="33"/>
        <v>8223</v>
      </c>
      <c r="P67" s="65">
        <f t="shared" si="33"/>
        <v>10483</v>
      </c>
      <c r="Q67" s="65">
        <f t="shared" si="33"/>
        <v>10318</v>
      </c>
      <c r="R67" s="65">
        <f t="shared" si="33"/>
        <v>11019</v>
      </c>
      <c r="S67" s="65">
        <f t="shared" si="33"/>
        <v>9529</v>
      </c>
      <c r="T67" s="65">
        <f t="shared" si="33"/>
        <v>9848</v>
      </c>
      <c r="U67" s="65">
        <f t="shared" si="33"/>
        <v>10570</v>
      </c>
      <c r="V67" s="65">
        <f t="shared" si="33"/>
        <v>11290</v>
      </c>
      <c r="W67" s="65">
        <f t="shared" si="33"/>
        <v>13390</v>
      </c>
      <c r="X67" s="65">
        <f t="shared" si="33"/>
        <v>12722</v>
      </c>
      <c r="Y67" s="65">
        <f t="shared" si="33"/>
        <v>11339</v>
      </c>
      <c r="Z67" s="65">
        <f t="shared" si="33"/>
        <v>11735</v>
      </c>
      <c r="AA67" s="65">
        <f t="shared" si="33"/>
        <v>14442</v>
      </c>
      <c r="AB67" s="65">
        <f t="shared" si="33"/>
        <v>16005</v>
      </c>
      <c r="AC67" s="65">
        <f t="shared" si="33"/>
        <v>12161</v>
      </c>
      <c r="AD67" s="65">
        <f t="shared" si="33"/>
        <v>17587</v>
      </c>
      <c r="AE67" s="65">
        <f t="shared" si="33"/>
        <v>16548</v>
      </c>
      <c r="AF67" s="65">
        <f t="shared" si="33"/>
        <v>18106</v>
      </c>
      <c r="AG67" s="65">
        <f t="shared" si="33"/>
        <v>16008</v>
      </c>
      <c r="AH67" s="65">
        <f t="shared" ref="AH67:AM67" si="34">SUM(AH61:AH66)</f>
        <v>1790</v>
      </c>
      <c r="AI67" s="65">
        <f t="shared" si="34"/>
        <v>0</v>
      </c>
      <c r="AJ67" s="65">
        <f t="shared" si="34"/>
        <v>0</v>
      </c>
      <c r="AK67" s="65">
        <f t="shared" si="34"/>
        <v>0</v>
      </c>
      <c r="AL67" s="65">
        <f t="shared" si="34"/>
        <v>0</v>
      </c>
      <c r="AM67" s="65">
        <f t="shared" si="34"/>
        <v>0</v>
      </c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ht="8.25" customHeight="1" x14ac:dyDescent="0.25"/>
    <row r="69" spans="1:256" ht="15" customHeight="1" x14ac:dyDescent="0.25">
      <c r="A69" s="68" t="s">
        <v>56</v>
      </c>
      <c r="B69" s="68"/>
      <c r="C69" s="3" t="str">
        <f>$C$5</f>
        <v>Meta</v>
      </c>
      <c r="D69" s="18">
        <f t="shared" ref="D69:AM69" si="35">D$5</f>
        <v>43831</v>
      </c>
      <c r="E69" s="18" t="e">
        <f t="shared" ca="1" si="35"/>
        <v>#NAME?</v>
      </c>
      <c r="F69" s="18" t="e">
        <f t="shared" ca="1" si="35"/>
        <v>#NAME?</v>
      </c>
      <c r="G69" s="18" t="e">
        <f t="shared" ca="1" si="35"/>
        <v>#NAME?</v>
      </c>
      <c r="H69" s="18" t="e">
        <f t="shared" ca="1" si="35"/>
        <v>#NAME?</v>
      </c>
      <c r="I69" s="18" t="e">
        <f t="shared" ca="1" si="35"/>
        <v>#NAME?</v>
      </c>
      <c r="J69" s="18" t="e">
        <f t="shared" ca="1" si="35"/>
        <v>#NAME?</v>
      </c>
      <c r="K69" s="18" t="e">
        <f t="shared" ca="1" si="35"/>
        <v>#NAME?</v>
      </c>
      <c r="L69" s="18" t="e">
        <f t="shared" ca="1" si="35"/>
        <v>#NAME?</v>
      </c>
      <c r="M69" s="18" t="e">
        <f t="shared" ca="1" si="35"/>
        <v>#NAME?</v>
      </c>
      <c r="N69" s="18" t="e">
        <f t="shared" ca="1" si="35"/>
        <v>#NAME?</v>
      </c>
      <c r="O69" s="18" t="e">
        <f t="shared" ca="1" si="35"/>
        <v>#NAME?</v>
      </c>
      <c r="P69" s="18" t="e">
        <f t="shared" ca="1" si="35"/>
        <v>#NAME?</v>
      </c>
      <c r="Q69" s="18" t="e">
        <f t="shared" ca="1" si="35"/>
        <v>#NAME?</v>
      </c>
      <c r="R69" s="18" t="e">
        <f t="shared" ca="1" si="35"/>
        <v>#NAME?</v>
      </c>
      <c r="S69" s="18" t="e">
        <f t="shared" ca="1" si="35"/>
        <v>#NAME?</v>
      </c>
      <c r="T69" s="18" t="e">
        <f t="shared" ca="1" si="35"/>
        <v>#NAME?</v>
      </c>
      <c r="U69" s="18" t="e">
        <f t="shared" ca="1" si="35"/>
        <v>#NAME?</v>
      </c>
      <c r="V69" s="18" t="e">
        <f t="shared" ca="1" si="35"/>
        <v>#NAME?</v>
      </c>
      <c r="W69" s="18" t="e">
        <f t="shared" ca="1" si="35"/>
        <v>#NAME?</v>
      </c>
      <c r="X69" s="18" t="e">
        <f t="shared" ca="1" si="35"/>
        <v>#NAME?</v>
      </c>
      <c r="Y69" s="18" t="e">
        <f t="shared" ca="1" si="35"/>
        <v>#NAME?</v>
      </c>
      <c r="Z69" s="18" t="e">
        <f t="shared" ca="1" si="35"/>
        <v>#NAME?</v>
      </c>
      <c r="AA69" s="18" t="e">
        <f t="shared" ca="1" si="35"/>
        <v>#NAME?</v>
      </c>
      <c r="AB69" s="18" t="e">
        <f t="shared" ca="1" si="35"/>
        <v>#NAME?</v>
      </c>
      <c r="AC69" s="18" t="e">
        <f t="shared" ca="1" si="35"/>
        <v>#NAME?</v>
      </c>
      <c r="AD69" s="18" t="e">
        <f t="shared" ca="1" si="35"/>
        <v>#NAME?</v>
      </c>
      <c r="AE69" s="19" t="e">
        <f t="shared" ca="1" si="35"/>
        <v>#NAME?</v>
      </c>
      <c r="AF69" s="19" t="e">
        <f t="shared" ca="1" si="35"/>
        <v>#NAME?</v>
      </c>
      <c r="AG69" s="19">
        <f t="shared" si="35"/>
        <v>44713</v>
      </c>
      <c r="AH69" s="19" t="e">
        <f t="shared" ca="1" si="35"/>
        <v>#NAME?</v>
      </c>
      <c r="AI69" s="19" t="e">
        <f t="shared" ca="1" si="35"/>
        <v>#NAME?</v>
      </c>
      <c r="AJ69" s="19" t="e">
        <f t="shared" ca="1" si="35"/>
        <v>#NAME?</v>
      </c>
      <c r="AK69" s="19" t="e">
        <f t="shared" ca="1" si="35"/>
        <v>#NAME?</v>
      </c>
      <c r="AL69" s="19" t="e">
        <f t="shared" ca="1" si="35"/>
        <v>#NAME?</v>
      </c>
      <c r="AM69" s="19" t="e">
        <f t="shared" ca="1" si="35"/>
        <v>#NAME?</v>
      </c>
    </row>
    <row r="70" spans="1:256" ht="15" customHeight="1" x14ac:dyDescent="0.25">
      <c r="A70" s="10" t="s">
        <v>51</v>
      </c>
      <c r="B70" s="69"/>
      <c r="C70" s="70"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>
        <f>'[1]071.SADT_DOPP'!BI7</f>
        <v>0</v>
      </c>
      <c r="AH70" s="9">
        <f>'[1]071.SADT_DOPP'!BJ7</f>
        <v>0</v>
      </c>
      <c r="AI70" s="9">
        <f>'[1]071.SADT_DOPP'!BK7</f>
        <v>0</v>
      </c>
      <c r="AJ70" s="9">
        <f>'[1]071.SADT_DOPP'!BL7</f>
        <v>0</v>
      </c>
      <c r="AK70" s="9">
        <f>'[1]071.SADT_DOPP'!BM7</f>
        <v>0</v>
      </c>
      <c r="AL70" s="9">
        <f>'[1]071.SADT_DOPP'!BN7</f>
        <v>0</v>
      </c>
      <c r="AM70" s="9">
        <f>'[1]071.SADT_DOPP'!BO7</f>
        <v>0</v>
      </c>
    </row>
    <row r="71" spans="1:256" ht="15" customHeight="1" x14ac:dyDescent="0.25">
      <c r="A71" s="10" t="s">
        <v>52</v>
      </c>
      <c r="B71" s="69"/>
      <c r="C71" s="70">
        <v>200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f>'[1]072.SADT_ECG'!BI7</f>
        <v>120</v>
      </c>
      <c r="AH71" s="9">
        <f>'[1]072.SADT_ECG'!BJ7</f>
        <v>0</v>
      </c>
      <c r="AI71" s="9">
        <f>'[1]072.SADT_ECG'!BK7</f>
        <v>0</v>
      </c>
      <c r="AJ71" s="9">
        <f>'[1]072.SADT_ECG'!BL7</f>
        <v>0</v>
      </c>
      <c r="AK71" s="9">
        <f>'[1]072.SADT_ECG'!BM7</f>
        <v>0</v>
      </c>
      <c r="AL71" s="9">
        <f>'[1]072.SADT_ECG'!BN7</f>
        <v>0</v>
      </c>
      <c r="AM71" s="9">
        <f>'[1]072.SADT_ECG'!BO7</f>
        <v>0</v>
      </c>
    </row>
    <row r="72" spans="1:256" ht="15" customHeight="1" x14ac:dyDescent="0.25">
      <c r="A72" s="10" t="s">
        <v>53</v>
      </c>
      <c r="B72" s="69"/>
      <c r="C72" s="70">
        <v>200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>
        <f>'[1]074.SADT_RX'!BI7</f>
        <v>355</v>
      </c>
      <c r="AH72" s="9">
        <f>'[1]074.SADT_RX'!BJ7</f>
        <v>165</v>
      </c>
      <c r="AI72" s="9">
        <f>'[1]074.SADT_RX'!BK7</f>
        <v>0</v>
      </c>
      <c r="AJ72" s="9">
        <f>'[1]074.SADT_RX'!BL7</f>
        <v>0</v>
      </c>
      <c r="AK72" s="9">
        <f>'[1]074.SADT_RX'!BM7</f>
        <v>0</v>
      </c>
      <c r="AL72" s="9">
        <f>'[1]074.SADT_RX'!BN7</f>
        <v>0</v>
      </c>
      <c r="AM72" s="9">
        <f>'[1]074.SADT_RX'!BO7</f>
        <v>0</v>
      </c>
    </row>
    <row r="73" spans="1:256" ht="15" customHeight="1" x14ac:dyDescent="0.25">
      <c r="A73" s="10" t="s">
        <v>54</v>
      </c>
      <c r="B73" s="69"/>
      <c r="C73" s="70">
        <v>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>
        <f>'[1]075.SADT_TOMO'!BI7</f>
        <v>31</v>
      </c>
      <c r="AH73" s="9">
        <f>'[1]075.SADT_TOMO'!BJ7</f>
        <v>0</v>
      </c>
      <c r="AI73" s="9">
        <f>'[1]075.SADT_TOMO'!BK7</f>
        <v>0</v>
      </c>
      <c r="AJ73" s="9">
        <f>'[1]075.SADT_TOMO'!BL7</f>
        <v>0</v>
      </c>
      <c r="AK73" s="9">
        <f>'[1]075.SADT_TOMO'!BM7</f>
        <v>0</v>
      </c>
      <c r="AL73" s="9">
        <f>'[1]075.SADT_TOMO'!BN7</f>
        <v>0</v>
      </c>
      <c r="AM73" s="9">
        <f>'[1]075.SADT_TOMO'!BO7</f>
        <v>0</v>
      </c>
    </row>
    <row r="74" spans="1:256" ht="15" customHeight="1" x14ac:dyDescent="0.25">
      <c r="A74" s="10" t="s">
        <v>55</v>
      </c>
      <c r="B74" s="69"/>
      <c r="C74" s="70">
        <v>120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>
        <f>'[1]073.SADT_ULTR'!BI7</f>
        <v>24</v>
      </c>
      <c r="AH74" s="64">
        <f>'[1]073.SADT_ULTR'!BJ7</f>
        <v>0</v>
      </c>
      <c r="AI74" s="64">
        <f>'[1]073.SADT_ULTR'!BK7</f>
        <v>0</v>
      </c>
      <c r="AJ74" s="64">
        <f>'[1]073.SADT_ULTR'!BL7</f>
        <v>0</v>
      </c>
      <c r="AK74" s="64">
        <f>'[1]073.SADT_ULTR'!BM7</f>
        <v>0</v>
      </c>
      <c r="AL74" s="64">
        <f>'[1]073.SADT_ULTR'!BN7</f>
        <v>0</v>
      </c>
      <c r="AM74" s="64">
        <f>'[1]073.SADT_ULTR'!BO7</f>
        <v>0</v>
      </c>
    </row>
    <row r="75" spans="1:256" s="67" customFormat="1" ht="15" customHeight="1" x14ac:dyDescent="0.25">
      <c r="A75" s="71" t="s">
        <v>15</v>
      </c>
      <c r="B75" s="71"/>
      <c r="C75" s="72">
        <f t="shared" ref="C75:AM75" si="36">SUM(C70:C74)</f>
        <v>520</v>
      </c>
      <c r="D75" s="72">
        <f t="shared" si="36"/>
        <v>0</v>
      </c>
      <c r="E75" s="72">
        <f t="shared" si="36"/>
        <v>0</v>
      </c>
      <c r="F75" s="72">
        <f t="shared" si="36"/>
        <v>0</v>
      </c>
      <c r="G75" s="72">
        <f t="shared" si="36"/>
        <v>0</v>
      </c>
      <c r="H75" s="72">
        <f t="shared" si="36"/>
        <v>0</v>
      </c>
      <c r="I75" s="72">
        <f t="shared" si="36"/>
        <v>0</v>
      </c>
      <c r="J75" s="72">
        <f t="shared" si="36"/>
        <v>0</v>
      </c>
      <c r="K75" s="72">
        <f t="shared" si="36"/>
        <v>0</v>
      </c>
      <c r="L75" s="72">
        <f t="shared" si="36"/>
        <v>0</v>
      </c>
      <c r="M75" s="72">
        <f t="shared" si="36"/>
        <v>0</v>
      </c>
      <c r="N75" s="72">
        <f t="shared" si="36"/>
        <v>0</v>
      </c>
      <c r="O75" s="72">
        <f t="shared" si="36"/>
        <v>0</v>
      </c>
      <c r="P75" s="72">
        <f t="shared" si="36"/>
        <v>0</v>
      </c>
      <c r="Q75" s="72">
        <f t="shared" si="36"/>
        <v>0</v>
      </c>
      <c r="R75" s="72">
        <f t="shared" si="36"/>
        <v>0</v>
      </c>
      <c r="S75" s="72">
        <f t="shared" si="36"/>
        <v>0</v>
      </c>
      <c r="T75" s="72">
        <f t="shared" si="36"/>
        <v>0</v>
      </c>
      <c r="U75" s="72">
        <f t="shared" si="36"/>
        <v>0</v>
      </c>
      <c r="V75" s="72">
        <f t="shared" si="36"/>
        <v>0</v>
      </c>
      <c r="W75" s="72">
        <f t="shared" si="36"/>
        <v>0</v>
      </c>
      <c r="X75" s="72">
        <f t="shared" si="36"/>
        <v>0</v>
      </c>
      <c r="Y75" s="72">
        <f t="shared" si="36"/>
        <v>0</v>
      </c>
      <c r="Z75" s="72">
        <f t="shared" si="36"/>
        <v>0</v>
      </c>
      <c r="AA75" s="72">
        <f t="shared" si="36"/>
        <v>0</v>
      </c>
      <c r="AB75" s="72">
        <f t="shared" si="36"/>
        <v>0</v>
      </c>
      <c r="AC75" s="72">
        <f t="shared" si="36"/>
        <v>0</v>
      </c>
      <c r="AD75" s="72">
        <f t="shared" si="36"/>
        <v>0</v>
      </c>
      <c r="AE75" s="72">
        <f t="shared" si="36"/>
        <v>0</v>
      </c>
      <c r="AF75" s="72">
        <f t="shared" si="36"/>
        <v>0</v>
      </c>
      <c r="AG75" s="72">
        <f t="shared" si="36"/>
        <v>530</v>
      </c>
      <c r="AH75" s="72">
        <f t="shared" si="36"/>
        <v>165</v>
      </c>
      <c r="AI75" s="72">
        <f t="shared" si="36"/>
        <v>0</v>
      </c>
      <c r="AJ75" s="72">
        <f t="shared" si="36"/>
        <v>0</v>
      </c>
      <c r="AK75" s="72">
        <f t="shared" si="36"/>
        <v>0</v>
      </c>
      <c r="AL75" s="72">
        <f t="shared" si="36"/>
        <v>0</v>
      </c>
      <c r="AM75" s="72">
        <f t="shared" si="36"/>
        <v>0</v>
      </c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</row>
  </sheetData>
  <mergeCells count="18">
    <mergeCell ref="A67:C67"/>
    <mergeCell ref="B31:B37"/>
    <mergeCell ref="C31:C37"/>
    <mergeCell ref="B40:B42"/>
    <mergeCell ref="C40:C42"/>
    <mergeCell ref="A60:C60"/>
    <mergeCell ref="A61:C61"/>
    <mergeCell ref="A62:C62"/>
    <mergeCell ref="A63:C63"/>
    <mergeCell ref="A64:C64"/>
    <mergeCell ref="A65:C65"/>
    <mergeCell ref="A66:C66"/>
    <mergeCell ref="A1:AM1"/>
    <mergeCell ref="A2:AM2"/>
    <mergeCell ref="A3:AM3"/>
    <mergeCell ref="A4:AM4"/>
    <mergeCell ref="B18:B22"/>
    <mergeCell ref="C18:C22"/>
  </mergeCells>
  <printOptions horizontalCentered="1"/>
  <pageMargins left="0" right="0" top="0.39370078740157483" bottom="0.39370078740157483" header="0" footer="0"/>
  <pageSetup paperSize="9" scale="82" firstPageNumber="0" fitToHeight="2" orientation="portrait" horizontalDpi="300" verticalDpi="300" r:id="rId1"/>
  <headerFooter>
    <oddHeader>&amp;C&amp;A</oddHeader>
    <oddFooter>&amp;C
Diretoria Geral - HETRIN&amp;RPágina &amp;P de &amp;N</oddFooter>
  </headerFooter>
  <rowBreaks count="1" manualBreakCount="1">
    <brk id="58" max="3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ECA81CAE9DC34B9814631C031A7C65" ma:contentTypeVersion="11" ma:contentTypeDescription="Crie um novo documento." ma:contentTypeScope="" ma:versionID="3ef33c654f18f8928136de540beea60e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6382e9d430b43e795bd1ec9ae609d664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59011-CF68-47FD-8301-4BC8E6104B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BCAB80-3B19-4F85-80D4-79AB99DAB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1386b-8f3d-4616-955c-813d9becafba"/>
    <ds:schemaRef ds:uri="da060235-b8f0-4fc1-a103-13825ee04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Produção</vt:lpstr>
      <vt:lpstr>Produção!Area_de_impressao</vt:lpstr>
      <vt:lpstr>Produção!Titulos_de_impressao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IMED EBER</dc:creator>
  <cp:keywords/>
  <dc:description/>
  <cp:lastModifiedBy>Administrativo</cp:lastModifiedBy>
  <cp:revision/>
  <dcterms:created xsi:type="dcterms:W3CDTF">2022-07-08T17:58:08Z</dcterms:created>
  <dcterms:modified xsi:type="dcterms:W3CDTF">2022-07-13T18:59:59Z</dcterms:modified>
  <cp:category/>
  <cp:contentStatus/>
</cp:coreProperties>
</file>