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HUTRIN\2021\F.22_JUN2021\G.11\"/>
    </mc:Choice>
  </mc:AlternateContent>
  <xr:revisionPtr revIDLastSave="0" documentId="13_ncr:1_{46CA27D7-93F9-4759-BF37-F0ACB4DBCEEC}" xr6:coauthVersionLast="47" xr6:coauthVersionMax="47" xr10:uidLastSave="{00000000-0000-0000-0000-000000000000}"/>
  <bookViews>
    <workbookView xWindow="-120" yWindow="-120" windowWidth="20730" windowHeight="11160" xr2:uid="{983578FD-5877-4DC9-A714-FBD69E241A2A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50" i="1" l="1"/>
  <c r="D33" i="1"/>
  <c r="C56" i="1"/>
  <c r="C46" i="1" l="1"/>
  <c r="C50" i="1" s="1"/>
</calcChain>
</file>

<file path=xl/sharedStrings.xml><?xml version="1.0" encoding="utf-8"?>
<sst xmlns="http://schemas.openxmlformats.org/spreadsheetml/2006/main" count="77" uniqueCount="43">
  <si>
    <t>PRODUÇÃO HOSPITALAR</t>
  </si>
  <si>
    <t>Hospital Estadual de Urgências de Trindade Walda Ferreira dos Santos - HUTRIN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</si>
  <si>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</si>
  <si>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</si>
  <si>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</si>
  <si>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</si>
  <si>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</si>
  <si>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</si>
  <si>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</si>
  <si>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</si>
  <si>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</si>
  <si>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</si>
  <si>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</si>
  <si>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</si>
  <si>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</si>
  <si>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</si>
  <si>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</si>
  <si>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</si>
  <si>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</si>
  <si>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</si>
  <si>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</si>
  <si>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</si>
  <si>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</si>
  <si>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</si>
  <si>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</si>
  <si>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</si>
  <si>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</si>
  <si>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</si>
  <si>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</si>
  <si>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</si>
  <si>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</si>
  <si>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</si>
  <si>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Total</t>
  </si>
  <si>
    <t>ANO: 2021</t>
  </si>
  <si>
    <t>Atendimento Covid</t>
  </si>
  <si>
    <t>Clínica Geral</t>
  </si>
  <si>
    <t>Urologia</t>
  </si>
  <si>
    <t>Atendimento Geral</t>
  </si>
  <si>
    <t>Pacientes-dia Covid</t>
  </si>
  <si>
    <t>PACIENTES-DIA COVID</t>
  </si>
  <si>
    <t>Enfermaria Covid</t>
  </si>
  <si>
    <t>UTI Covid</t>
  </si>
  <si>
    <r>
      <t>Fundamento legal:</t>
    </r>
    <r>
      <rPr>
        <sz val="9"/>
        <color rgb="FF000000"/>
        <rFont val="Arial"/>
        <family val="2"/>
      </rPr>
      <t xml:space="preserve"> Item 12.1.q da Minuta Padrão do Contrato de Gestão-PGE; Item 32, anexo II da Resolução Normativa nº 013/2017 TCE-GO e Art. 6º, § 4º, inciso I da Lei Estadual n° 18.025/2013 | Item 3.11 da Metodologia de avaliação O.S. CGE-TCE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</si>
</sst>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7" fontId="1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distributed"/>
    </xf>
    <xf numFmtId="0" fontId="3" fillId="5" borderId="9" xfId="0" applyFont="1" applyFill="1" applyBorder="1" applyAlignment="1">
      <alignment horizontal="center" vertical="distributed"/>
    </xf>
    <xf numFmtId="0" fontId="3" fillId="5" borderId="10" xfId="0" applyFont="1" applyFill="1" applyBorder="1" applyAlignment="1">
      <alignment horizontal="center" vertical="distributed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323850</xdr:colOff>
      <xdr:row>1</xdr:row>
      <xdr:rowOff>19050</xdr:rowOff>
    </xdr:from>
    <xdr:to>
      <xdr:col>13</xdr:col>
      <xdr:colOff>606239</xdr:colOff>
      <xdr:row>5</xdr:row>
      <xdr:rowOff>7844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A82C4F7B-F417-4031-B06C-90221886A7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09550"/>
          <a:ext cx="2111189" cy="750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47625</xdr:rowOff>
    </xdr:from>
    <xdr:to>
      <xdr:col>1</xdr:col>
      <xdr:colOff>205105</xdr:colOff>
      <xdr:row>4</xdr:row>
      <xdr:rowOff>70485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5F3E9B-5B3C-43B7-8DCA-8B22E6A87F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38125"/>
          <a:ext cx="160528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dimension ref="A1:N74"/>
  <sheetViews>
    <sheetView tabSelected="1" topLeftCell="A60" workbookViewId="0">
      <selection activeCell="P7" sqref="P7"/>
    </sheetView>
  </sheetViews>
  <sheetFormatPr defaultColWidth="9.140625" defaultRowHeight="15" x14ac:dyDescent="0.25"/>
  <cols>
    <col min="1" max="1" width="22" bestFit="1" customWidth="1"/>
    <col min="2" max="14" width="9.140625" customWidth="1"/>
  </cols>
  <sheetData>
    <row r="1" spans="1:14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0"/>
    </row>
    <row r="3" spans="1:14" x14ac:dyDescent="0.25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0"/>
    </row>
    <row r="4" spans="1:14" x14ac:dyDescent="0.25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40"/>
    </row>
    <row r="5" spans="1:14" x14ac:dyDescent="0.2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0"/>
    </row>
    <row r="6" spans="1:14" ht="15.75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 thickBot="1" x14ac:dyDescent="0.3">
      <c r="A7" s="32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15.75" thickBot="1" x14ac:dyDescent="0.3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.75" thickBot="1" x14ac:dyDescent="0.3">
      <c r="A9" s="26" t="s">
        <v>33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.75" thickBot="1" x14ac:dyDescent="0.3">
      <c r="A10" s="20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15.75" thickBo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15.75" thickBot="1" x14ac:dyDescent="0.3">
      <c r="A12" s="16" t="s">
        <v>3</v>
      </c>
      <c r="B12" s="18" t="s">
        <v>4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15.75" thickBot="1" x14ac:dyDescent="0.3">
      <c r="A13" s="17"/>
      <c r="B13" s="19"/>
      <c r="C13" s="1">
        <v>44197</v>
      </c>
      <c r="D13" s="1">
        <v>44228</v>
      </c>
      <c r="E13" s="1">
        <v>44256</v>
      </c>
      <c r="F13" s="1">
        <v>44287</v>
      </c>
      <c r="G13" s="1">
        <v>44317</v>
      </c>
      <c r="H13" s="1">
        <v>44348</v>
      </c>
      <c r="I13" s="1">
        <v>44378</v>
      </c>
      <c r="J13" s="1">
        <v>44409</v>
      </c>
      <c r="K13" s="1">
        <v>44440</v>
      </c>
      <c r="L13" s="1">
        <v>44470</v>
      </c>
      <c r="M13" s="1">
        <v>44501</v>
      </c>
      <c r="N13" s="1">
        <v>44531</v>
      </c>
    </row>
    <row r="14" spans="1:14" ht="23.25" thickBot="1" x14ac:dyDescent="0.3">
      <c r="A14" s="2" t="s">
        <v>5</v>
      </c>
      <c r="B14" s="3">
        <v>435</v>
      </c>
      <c r="C14" s="14">
        <f>93+90+191+26</f>
        <v>400</v>
      </c>
      <c r="D14" s="4">
        <v>298</v>
      </c>
      <c r="E14" s="4">
        <v>104</v>
      </c>
      <c r="F14" s="4">
        <v>84</v>
      </c>
      <c r="G14" s="4">
        <v>99</v>
      </c>
      <c r="H14" s="4">
        <v>94</v>
      </c>
      <c r="I14" s="4"/>
      <c r="J14" s="4"/>
      <c r="K14" s="4"/>
      <c r="L14" s="4"/>
      <c r="M14" s="4"/>
      <c r="N14" s="4"/>
    </row>
    <row r="15" spans="1:14" ht="15.75" thickBot="1" x14ac:dyDescent="0.3">
      <c r="A15" s="2" t="s">
        <v>6</v>
      </c>
      <c r="B15" s="3">
        <v>100</v>
      </c>
      <c r="C15" s="14">
        <v>257</v>
      </c>
      <c r="D15" s="4">
        <v>191</v>
      </c>
      <c r="E15" s="4">
        <v>31</v>
      </c>
      <c r="F15" s="4">
        <v>0</v>
      </c>
      <c r="G15" s="4">
        <v>0</v>
      </c>
      <c r="H15" s="4">
        <v>0</v>
      </c>
      <c r="I15" s="4"/>
      <c r="J15" s="4"/>
      <c r="K15" s="4"/>
      <c r="L15" s="4"/>
      <c r="M15" s="4"/>
      <c r="N15" s="4"/>
    </row>
    <row r="16" spans="1:14" ht="15.75" thickBot="1" x14ac:dyDescent="0.3">
      <c r="A16" s="2" t="s">
        <v>7</v>
      </c>
      <c r="B16" s="5">
        <v>1721</v>
      </c>
      <c r="C16" s="15">
        <v>2998</v>
      </c>
      <c r="D16" s="4">
        <v>2877</v>
      </c>
      <c r="E16" s="4">
        <v>922</v>
      </c>
      <c r="F16" s="4">
        <v>230</v>
      </c>
      <c r="G16" s="4">
        <v>249</v>
      </c>
      <c r="H16" s="4">
        <v>248</v>
      </c>
      <c r="I16" s="4"/>
      <c r="J16" s="4"/>
      <c r="K16" s="4"/>
      <c r="L16" s="4"/>
      <c r="M16" s="4"/>
      <c r="N16" s="6"/>
    </row>
    <row r="17" spans="1:14" ht="23.25" thickBot="1" x14ac:dyDescent="0.3">
      <c r="A17" s="2" t="s">
        <v>8</v>
      </c>
      <c r="B17" s="5" t="s">
        <v>9</v>
      </c>
      <c r="C17" s="15">
        <v>3848</v>
      </c>
      <c r="D17" s="6">
        <v>3171</v>
      </c>
      <c r="E17" s="6">
        <v>2673</v>
      </c>
      <c r="F17" s="6">
        <v>2574</v>
      </c>
      <c r="G17" s="6">
        <v>3103</v>
      </c>
      <c r="H17" s="6">
        <v>3387</v>
      </c>
      <c r="I17" s="6"/>
      <c r="J17" s="6"/>
      <c r="K17" s="6"/>
      <c r="L17" s="6"/>
      <c r="M17" s="6"/>
      <c r="N17" s="6"/>
    </row>
    <row r="18" spans="1:14" ht="15.75" thickBot="1" x14ac:dyDescent="0.3">
      <c r="A18" s="2" t="s">
        <v>38</v>
      </c>
      <c r="B18" s="5" t="s">
        <v>9</v>
      </c>
      <c r="C18" s="6">
        <v>18</v>
      </c>
      <c r="D18" s="6">
        <v>318</v>
      </c>
      <c r="E18" s="6">
        <v>859</v>
      </c>
      <c r="F18" s="6">
        <v>829</v>
      </c>
      <c r="G18" s="6">
        <v>782</v>
      </c>
      <c r="H18" s="6">
        <v>803</v>
      </c>
      <c r="I18" s="6"/>
      <c r="J18" s="6"/>
      <c r="K18" s="6"/>
      <c r="L18" s="6"/>
      <c r="M18" s="6"/>
      <c r="N18" s="6"/>
    </row>
    <row r="19" spans="1:14" ht="15.75" thickBot="1" x14ac:dyDescent="0.3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ht="15.75" thickBot="1" x14ac:dyDescent="0.3">
      <c r="A20" s="16" t="s">
        <v>10</v>
      </c>
      <c r="B20" s="18" t="s">
        <v>4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ht="15.75" thickBot="1" x14ac:dyDescent="0.3">
      <c r="A21" s="17"/>
      <c r="B21" s="19"/>
      <c r="C21" s="1">
        <v>44197</v>
      </c>
      <c r="D21" s="1">
        <v>44228</v>
      </c>
      <c r="E21" s="1">
        <v>44256</v>
      </c>
      <c r="F21" s="1">
        <v>44287</v>
      </c>
      <c r="G21" s="1">
        <v>44317</v>
      </c>
      <c r="H21" s="1">
        <v>44348</v>
      </c>
      <c r="I21" s="1">
        <v>44378</v>
      </c>
      <c r="J21" s="1">
        <v>44409</v>
      </c>
      <c r="K21" s="1">
        <v>44440</v>
      </c>
      <c r="L21" s="1">
        <v>44470</v>
      </c>
      <c r="M21" s="1">
        <v>44501</v>
      </c>
      <c r="N21" s="1">
        <v>44531</v>
      </c>
    </row>
    <row r="22" spans="1:14" ht="15.75" thickBot="1" x14ac:dyDescent="0.3">
      <c r="A22" s="2" t="s">
        <v>11</v>
      </c>
      <c r="B22" s="3">
        <v>78</v>
      </c>
      <c r="C22" s="4">
        <v>131</v>
      </c>
      <c r="D22" s="4">
        <v>79</v>
      </c>
      <c r="E22" s="4">
        <v>64</v>
      </c>
      <c r="F22" s="3">
        <v>83</v>
      </c>
      <c r="G22" s="3">
        <v>99</v>
      </c>
      <c r="H22" s="3">
        <v>93</v>
      </c>
      <c r="I22" s="3"/>
      <c r="J22" s="3"/>
      <c r="K22" s="3"/>
      <c r="L22" s="3"/>
      <c r="M22" s="3"/>
      <c r="N22" s="3"/>
    </row>
    <row r="23" spans="1:14" ht="15.75" thickBot="1" x14ac:dyDescent="0.3">
      <c r="A23" s="2" t="s">
        <v>12</v>
      </c>
      <c r="B23" s="3">
        <v>233</v>
      </c>
      <c r="C23" s="4">
        <v>90</v>
      </c>
      <c r="D23" s="4">
        <v>100</v>
      </c>
      <c r="E23" s="4">
        <v>5</v>
      </c>
      <c r="F23" s="3">
        <v>0</v>
      </c>
      <c r="G23" s="3">
        <v>0</v>
      </c>
      <c r="H23" s="3">
        <v>0</v>
      </c>
      <c r="I23" s="3"/>
      <c r="J23" s="3"/>
      <c r="K23" s="3"/>
      <c r="L23" s="3"/>
      <c r="M23" s="3"/>
      <c r="N23" s="3"/>
    </row>
    <row r="24" spans="1:14" ht="15.75" thickBot="1" x14ac:dyDescent="0.3">
      <c r="A24" s="2" t="s">
        <v>13</v>
      </c>
      <c r="B24" s="3">
        <v>124</v>
      </c>
      <c r="C24" s="4">
        <v>191</v>
      </c>
      <c r="D24" s="4">
        <v>119</v>
      </c>
      <c r="E24" s="4">
        <v>35</v>
      </c>
      <c r="F24" s="3">
        <v>1</v>
      </c>
      <c r="G24" s="3">
        <v>0</v>
      </c>
      <c r="H24" s="3">
        <v>1</v>
      </c>
      <c r="I24" s="3"/>
      <c r="J24" s="3"/>
      <c r="K24" s="3"/>
      <c r="L24" s="3"/>
      <c r="M24" s="3"/>
      <c r="N24" s="3"/>
    </row>
    <row r="25" spans="1:14" ht="15.75" thickBot="1" x14ac:dyDescent="0.3">
      <c r="A25" s="7" t="s">
        <v>14</v>
      </c>
      <c r="B25" s="8">
        <v>435</v>
      </c>
      <c r="C25" s="8">
        <v>412</v>
      </c>
      <c r="D25" s="8">
        <v>298</v>
      </c>
      <c r="E25" s="8">
        <v>104</v>
      </c>
      <c r="F25" s="8">
        <v>84</v>
      </c>
      <c r="G25" s="8">
        <v>99</v>
      </c>
      <c r="H25" s="8">
        <v>94</v>
      </c>
      <c r="I25" s="8"/>
      <c r="J25" s="8"/>
      <c r="K25" s="8"/>
      <c r="L25" s="8"/>
      <c r="M25" s="8"/>
      <c r="N25" s="8"/>
    </row>
    <row r="26" spans="1:14" ht="15.75" thickBot="1" x14ac:dyDescent="0.3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.75" thickBot="1" x14ac:dyDescent="0.3">
      <c r="A27" s="16" t="s">
        <v>15</v>
      </c>
      <c r="B27" s="18" t="s">
        <v>4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5.75" thickBot="1" x14ac:dyDescent="0.3">
      <c r="A28" s="17"/>
      <c r="B28" s="19"/>
      <c r="C28" s="1">
        <v>44197</v>
      </c>
      <c r="D28" s="1">
        <v>44228</v>
      </c>
      <c r="E28" s="1">
        <v>44256</v>
      </c>
      <c r="F28" s="1">
        <v>44287</v>
      </c>
      <c r="G28" s="1">
        <v>44317</v>
      </c>
      <c r="H28" s="1">
        <v>44348</v>
      </c>
      <c r="I28" s="1">
        <v>44378</v>
      </c>
      <c r="J28" s="1">
        <v>44409</v>
      </c>
      <c r="K28" s="1">
        <v>44440</v>
      </c>
      <c r="L28" s="1">
        <v>44470</v>
      </c>
      <c r="M28" s="1">
        <v>44501</v>
      </c>
      <c r="N28" s="1">
        <v>44531</v>
      </c>
    </row>
    <row r="29" spans="1:14" ht="15.75" thickBot="1" x14ac:dyDescent="0.3">
      <c r="A29" s="2" t="s">
        <v>16</v>
      </c>
      <c r="B29" s="3" t="s">
        <v>9</v>
      </c>
      <c r="C29" s="4">
        <v>161</v>
      </c>
      <c r="D29" s="4">
        <v>120</v>
      </c>
      <c r="E29" s="4">
        <v>0</v>
      </c>
      <c r="F29" s="3">
        <v>0</v>
      </c>
      <c r="G29" s="3">
        <v>0</v>
      </c>
      <c r="H29" s="3">
        <v>0</v>
      </c>
      <c r="I29" s="3"/>
      <c r="J29" s="3"/>
      <c r="K29" s="3"/>
      <c r="L29" s="3"/>
      <c r="M29" s="3"/>
      <c r="N29" s="3"/>
    </row>
    <row r="30" spans="1:14" ht="15.75" thickBot="1" x14ac:dyDescent="0.3">
      <c r="A30" s="2" t="s">
        <v>17</v>
      </c>
      <c r="B30" s="3" t="s">
        <v>9</v>
      </c>
      <c r="C30" s="4">
        <v>84</v>
      </c>
      <c r="D30" s="4">
        <v>63</v>
      </c>
      <c r="E30" s="4">
        <v>31</v>
      </c>
      <c r="F30" s="3">
        <v>0</v>
      </c>
      <c r="G30" s="3">
        <v>0</v>
      </c>
      <c r="H30" s="3">
        <v>0</v>
      </c>
      <c r="I30" s="3"/>
      <c r="J30" s="3"/>
      <c r="K30" s="3"/>
      <c r="L30" s="3"/>
      <c r="M30" s="3"/>
      <c r="N30" s="3"/>
    </row>
    <row r="31" spans="1:14" ht="15.75" thickBot="1" x14ac:dyDescent="0.3">
      <c r="A31" s="2" t="s">
        <v>18</v>
      </c>
      <c r="B31" s="3" t="s">
        <v>9</v>
      </c>
      <c r="C31" s="4">
        <v>7</v>
      </c>
      <c r="D31" s="4">
        <v>1</v>
      </c>
      <c r="E31" s="4">
        <v>0</v>
      </c>
      <c r="F31" s="3">
        <v>0</v>
      </c>
      <c r="G31" s="3">
        <v>0</v>
      </c>
      <c r="H31" s="3">
        <v>0</v>
      </c>
      <c r="I31" s="3"/>
      <c r="J31" s="3"/>
      <c r="K31" s="3"/>
      <c r="L31" s="3"/>
      <c r="M31" s="3"/>
      <c r="N31" s="3"/>
    </row>
    <row r="32" spans="1:14" ht="15.75" thickBot="1" x14ac:dyDescent="0.3">
      <c r="A32" s="2" t="s">
        <v>36</v>
      </c>
      <c r="B32" s="3" t="s">
        <v>9</v>
      </c>
      <c r="C32" s="4">
        <v>5</v>
      </c>
      <c r="D32" s="4">
        <v>7</v>
      </c>
      <c r="E32" s="4">
        <v>0</v>
      </c>
      <c r="F32" s="3">
        <v>0</v>
      </c>
      <c r="G32" s="3">
        <v>0</v>
      </c>
      <c r="H32" s="3">
        <v>0</v>
      </c>
      <c r="I32" s="3"/>
      <c r="J32" s="3"/>
      <c r="K32" s="3"/>
      <c r="L32" s="3"/>
      <c r="M32" s="3"/>
      <c r="N32" s="3"/>
    </row>
    <row r="33" spans="1:14" ht="15.75" thickBot="1" x14ac:dyDescent="0.3">
      <c r="A33" s="7" t="s">
        <v>14</v>
      </c>
      <c r="B33" s="8">
        <v>100</v>
      </c>
      <c r="C33" s="8">
        <v>257</v>
      </c>
      <c r="D33" s="8">
        <f>SUM(D29:D32)</f>
        <v>191</v>
      </c>
      <c r="E33" s="8">
        <v>31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8"/>
      <c r="N33" s="8"/>
    </row>
    <row r="34" spans="1:14" ht="15.75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  <row r="35" spans="1:14" ht="15.75" thickBot="1" x14ac:dyDescent="0.3">
      <c r="A35" s="16" t="s">
        <v>19</v>
      </c>
      <c r="B35" s="18" t="s">
        <v>4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ht="15.75" thickBot="1" x14ac:dyDescent="0.3">
      <c r="A36" s="17"/>
      <c r="B36" s="19"/>
      <c r="C36" s="1">
        <v>44197</v>
      </c>
      <c r="D36" s="1">
        <v>44228</v>
      </c>
      <c r="E36" s="1">
        <v>44256</v>
      </c>
      <c r="F36" s="1">
        <v>44287</v>
      </c>
      <c r="G36" s="1">
        <v>44317</v>
      </c>
      <c r="H36" s="1">
        <v>44348</v>
      </c>
      <c r="I36" s="1">
        <v>44378</v>
      </c>
      <c r="J36" s="1">
        <v>44409</v>
      </c>
      <c r="K36" s="1">
        <v>44440</v>
      </c>
      <c r="L36" s="1">
        <v>44470</v>
      </c>
      <c r="M36" s="1">
        <v>44501</v>
      </c>
      <c r="N36" s="1">
        <v>44531</v>
      </c>
    </row>
    <row r="37" spans="1:14" ht="15.75" thickBot="1" x14ac:dyDescent="0.3">
      <c r="A37" s="2" t="s">
        <v>20</v>
      </c>
      <c r="B37" s="5">
        <v>1071</v>
      </c>
      <c r="C37" s="4">
        <v>1356</v>
      </c>
      <c r="D37" s="4">
        <v>1364</v>
      </c>
      <c r="E37" s="4">
        <v>405</v>
      </c>
      <c r="F37" s="4">
        <v>0</v>
      </c>
      <c r="G37" s="4">
        <v>0</v>
      </c>
      <c r="H37" s="4">
        <v>0</v>
      </c>
      <c r="I37" s="4"/>
      <c r="J37" s="4"/>
      <c r="K37" s="4"/>
      <c r="L37" s="4"/>
      <c r="M37" s="4"/>
      <c r="N37" s="4"/>
    </row>
    <row r="38" spans="1:14" ht="15.75" thickBot="1" x14ac:dyDescent="0.3">
      <c r="A38" s="2" t="s">
        <v>21</v>
      </c>
      <c r="B38" s="3">
        <v>500</v>
      </c>
      <c r="C38" s="4">
        <v>1410</v>
      </c>
      <c r="D38" s="4">
        <v>1346</v>
      </c>
      <c r="E38" s="4">
        <v>319</v>
      </c>
      <c r="F38" s="4">
        <v>0</v>
      </c>
      <c r="G38" s="4">
        <v>0</v>
      </c>
      <c r="H38" s="4">
        <v>0</v>
      </c>
      <c r="I38" s="4"/>
      <c r="J38" s="4"/>
      <c r="K38" s="4"/>
      <c r="L38" s="4"/>
      <c r="M38" s="4"/>
      <c r="N38" s="6"/>
    </row>
    <row r="39" spans="1:14" ht="23.25" thickBot="1" x14ac:dyDescent="0.3">
      <c r="A39" s="2" t="s">
        <v>22</v>
      </c>
      <c r="B39" s="3">
        <v>150</v>
      </c>
      <c r="C39" s="4">
        <v>232</v>
      </c>
      <c r="D39" s="4">
        <v>167</v>
      </c>
      <c r="E39" s="4">
        <v>198</v>
      </c>
      <c r="F39" s="4">
        <v>230</v>
      </c>
      <c r="G39" s="4">
        <v>249</v>
      </c>
      <c r="H39" s="4">
        <v>248</v>
      </c>
      <c r="I39" s="4"/>
      <c r="J39" s="4"/>
      <c r="K39" s="4"/>
      <c r="L39" s="4"/>
      <c r="M39" s="4"/>
      <c r="N39" s="4"/>
    </row>
    <row r="40" spans="1:14" ht="15.75" thickBot="1" x14ac:dyDescent="0.3">
      <c r="A40" s="7" t="s">
        <v>14</v>
      </c>
      <c r="B40" s="9">
        <v>1721</v>
      </c>
      <c r="C40" s="9">
        <v>2998</v>
      </c>
      <c r="D40" s="8">
        <v>2877</v>
      </c>
      <c r="E40" s="8">
        <v>922</v>
      </c>
      <c r="F40" s="8">
        <v>230</v>
      </c>
      <c r="G40" s="8">
        <v>249</v>
      </c>
      <c r="H40" s="8">
        <v>248</v>
      </c>
      <c r="I40" s="8"/>
      <c r="J40" s="8"/>
      <c r="K40" s="8"/>
      <c r="L40" s="8"/>
      <c r="M40" s="8"/>
      <c r="N40" s="9"/>
    </row>
    <row r="41" spans="1:14" ht="15.75" thickBot="1" x14ac:dyDescent="0.3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</row>
    <row r="42" spans="1:14" ht="15.75" thickBot="1" x14ac:dyDescent="0.3">
      <c r="A42" s="16" t="s">
        <v>23</v>
      </c>
      <c r="B42" s="18" t="s">
        <v>4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5.75" thickBot="1" x14ac:dyDescent="0.3">
      <c r="A43" s="17"/>
      <c r="B43" s="19"/>
      <c r="C43" s="1">
        <v>44197</v>
      </c>
      <c r="D43" s="1">
        <v>44228</v>
      </c>
      <c r="E43" s="1">
        <v>44256</v>
      </c>
      <c r="F43" s="1">
        <v>44287</v>
      </c>
      <c r="G43" s="1">
        <v>44317</v>
      </c>
      <c r="H43" s="1">
        <v>44348</v>
      </c>
      <c r="I43" s="1">
        <v>44378</v>
      </c>
      <c r="J43" s="1">
        <v>44409</v>
      </c>
      <c r="K43" s="1">
        <v>44440</v>
      </c>
      <c r="L43" s="1">
        <v>44470</v>
      </c>
      <c r="M43" s="1">
        <v>44501</v>
      </c>
      <c r="N43" s="1">
        <v>44531</v>
      </c>
    </row>
    <row r="44" spans="1:14" ht="15.75" thickBot="1" x14ac:dyDescent="0.3">
      <c r="A44" s="2" t="s">
        <v>35</v>
      </c>
      <c r="B44" s="3" t="s">
        <v>9</v>
      </c>
      <c r="C44" s="4">
        <v>735</v>
      </c>
      <c r="D44" s="4">
        <v>758</v>
      </c>
      <c r="E44" s="13">
        <v>69</v>
      </c>
      <c r="F44" s="10">
        <v>0</v>
      </c>
      <c r="G44" s="10">
        <v>0</v>
      </c>
      <c r="H44" s="3">
        <v>0</v>
      </c>
      <c r="I44" s="3"/>
      <c r="J44" s="3"/>
      <c r="K44" s="3"/>
      <c r="L44" s="3"/>
      <c r="M44" s="3"/>
      <c r="N44" s="3"/>
    </row>
    <row r="45" spans="1:14" ht="15.75" thickBot="1" x14ac:dyDescent="0.3">
      <c r="A45" s="2" t="s">
        <v>16</v>
      </c>
      <c r="B45" s="3" t="s">
        <v>9</v>
      </c>
      <c r="C45" s="4">
        <v>172</v>
      </c>
      <c r="D45" s="4">
        <v>327</v>
      </c>
      <c r="E45" s="13">
        <v>211</v>
      </c>
      <c r="F45" s="10">
        <v>0</v>
      </c>
      <c r="G45" s="10">
        <v>0</v>
      </c>
      <c r="H45" s="3">
        <v>0</v>
      </c>
      <c r="I45" s="3"/>
      <c r="J45" s="3"/>
      <c r="K45" s="3"/>
      <c r="L45" s="3"/>
      <c r="M45" s="3"/>
      <c r="N45" s="3"/>
    </row>
    <row r="46" spans="1:14" ht="15.75" thickBot="1" x14ac:dyDescent="0.3">
      <c r="A46" s="2" t="s">
        <v>24</v>
      </c>
      <c r="B46" s="3" t="s">
        <v>9</v>
      </c>
      <c r="C46" s="4">
        <f>218+98</f>
        <v>316</v>
      </c>
      <c r="D46" s="4">
        <v>150</v>
      </c>
      <c r="E46" s="13">
        <v>120</v>
      </c>
      <c r="F46" s="10">
        <v>0</v>
      </c>
      <c r="G46" s="10">
        <v>0</v>
      </c>
      <c r="H46" s="3">
        <v>0</v>
      </c>
      <c r="I46" s="3"/>
      <c r="J46" s="3"/>
      <c r="K46" s="3"/>
      <c r="L46" s="3"/>
      <c r="M46" s="3"/>
      <c r="N46" s="3"/>
    </row>
    <row r="47" spans="1:14" ht="15.75" thickBot="1" x14ac:dyDescent="0.3">
      <c r="A47" s="2" t="s">
        <v>25</v>
      </c>
      <c r="B47" s="3" t="s">
        <v>9</v>
      </c>
      <c r="C47" s="4">
        <v>41</v>
      </c>
      <c r="D47" s="4">
        <v>2</v>
      </c>
      <c r="E47" s="13">
        <v>0</v>
      </c>
      <c r="F47" s="10">
        <v>0</v>
      </c>
      <c r="G47" s="10">
        <v>0</v>
      </c>
      <c r="H47" s="3">
        <v>0</v>
      </c>
      <c r="I47" s="3"/>
      <c r="J47" s="3"/>
      <c r="K47" s="3"/>
      <c r="L47" s="3"/>
      <c r="M47" s="3"/>
      <c r="N47" s="3"/>
    </row>
    <row r="48" spans="1:14" ht="15.75" thickBot="1" x14ac:dyDescent="0.3">
      <c r="A48" s="2" t="s">
        <v>18</v>
      </c>
      <c r="B48" s="3" t="s">
        <v>9</v>
      </c>
      <c r="C48" s="4">
        <v>92</v>
      </c>
      <c r="D48" s="4">
        <v>126</v>
      </c>
      <c r="E48" s="13">
        <v>3</v>
      </c>
      <c r="F48" s="10">
        <v>0</v>
      </c>
      <c r="G48" s="10">
        <v>0</v>
      </c>
      <c r="H48" s="3">
        <v>0</v>
      </c>
      <c r="I48" s="3"/>
      <c r="J48" s="3"/>
      <c r="K48" s="3"/>
      <c r="L48" s="3"/>
      <c r="M48" s="3"/>
      <c r="N48" s="3"/>
    </row>
    <row r="49" spans="1:14" ht="15.75" thickBot="1" x14ac:dyDescent="0.3">
      <c r="A49" s="2" t="s">
        <v>26</v>
      </c>
      <c r="B49" s="3" t="s">
        <v>9</v>
      </c>
      <c r="C49" s="4">
        <v>0</v>
      </c>
      <c r="D49" s="4">
        <v>1</v>
      </c>
      <c r="E49" s="13">
        <v>2</v>
      </c>
      <c r="F49" s="10">
        <v>0</v>
      </c>
      <c r="G49" s="10">
        <v>0</v>
      </c>
      <c r="H49" s="3">
        <v>0</v>
      </c>
      <c r="I49" s="3"/>
      <c r="J49" s="3"/>
      <c r="K49" s="3"/>
      <c r="L49" s="3"/>
      <c r="M49" s="3"/>
      <c r="N49" s="3"/>
    </row>
    <row r="50" spans="1:14" ht="15.75" thickBot="1" x14ac:dyDescent="0.3">
      <c r="A50" s="7" t="s">
        <v>14</v>
      </c>
      <c r="B50" s="8">
        <v>1071</v>
      </c>
      <c r="C50" s="8">
        <f>SUM(C44:C49)</f>
        <v>1356</v>
      </c>
      <c r="D50" s="8">
        <f>SUM(D44:D49)</f>
        <v>1364</v>
      </c>
      <c r="E50" s="8">
        <v>405</v>
      </c>
      <c r="F50" s="8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8"/>
    </row>
    <row r="51" spans="1:14" ht="15.75" thickBot="1" x14ac:dyDescent="0.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5.75" thickBot="1" x14ac:dyDescent="0.3">
      <c r="A52" s="16" t="s">
        <v>27</v>
      </c>
      <c r="B52" s="18" t="s">
        <v>4</v>
      </c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  <row r="53" spans="1:14" ht="15.75" thickBot="1" x14ac:dyDescent="0.3">
      <c r="A53" s="17"/>
      <c r="B53" s="19"/>
      <c r="C53" s="1">
        <v>44197</v>
      </c>
      <c r="D53" s="1">
        <v>44228</v>
      </c>
      <c r="E53" s="1">
        <v>44256</v>
      </c>
      <c r="F53" s="1">
        <v>44287</v>
      </c>
      <c r="G53" s="1">
        <v>44317</v>
      </c>
      <c r="H53" s="1">
        <v>44348</v>
      </c>
      <c r="I53" s="1">
        <v>44378</v>
      </c>
      <c r="J53" s="1">
        <v>44409</v>
      </c>
      <c r="K53" s="1">
        <v>44440</v>
      </c>
      <c r="L53" s="1">
        <v>44470</v>
      </c>
      <c r="M53" s="1">
        <v>44501</v>
      </c>
      <c r="N53" s="1">
        <v>44531</v>
      </c>
    </row>
    <row r="54" spans="1:14" ht="15.75" thickBot="1" x14ac:dyDescent="0.3">
      <c r="A54" s="2" t="s">
        <v>28</v>
      </c>
      <c r="B54" s="3" t="s">
        <v>9</v>
      </c>
      <c r="C54" s="4">
        <v>933</v>
      </c>
      <c r="D54" s="4">
        <v>724</v>
      </c>
      <c r="E54" s="4">
        <v>319</v>
      </c>
      <c r="F54" s="3">
        <v>0</v>
      </c>
      <c r="G54" s="3">
        <v>0</v>
      </c>
      <c r="H54" s="3">
        <v>0</v>
      </c>
      <c r="I54" s="3"/>
      <c r="J54" s="3"/>
      <c r="K54" s="3"/>
      <c r="L54" s="3"/>
      <c r="M54" s="3"/>
      <c r="N54" s="3"/>
    </row>
    <row r="55" spans="1:14" ht="15.75" thickBot="1" x14ac:dyDescent="0.3">
      <c r="A55" s="2" t="s">
        <v>29</v>
      </c>
      <c r="B55" s="3" t="s">
        <v>9</v>
      </c>
      <c r="C55" s="4">
        <v>477</v>
      </c>
      <c r="D55" s="4">
        <v>622</v>
      </c>
      <c r="E55" s="4">
        <v>0</v>
      </c>
      <c r="F55" s="3">
        <v>0</v>
      </c>
      <c r="G55" s="3">
        <v>0</v>
      </c>
      <c r="H55" s="3">
        <v>0</v>
      </c>
      <c r="I55" s="3"/>
      <c r="J55" s="3"/>
      <c r="K55" s="3"/>
      <c r="L55" s="3"/>
      <c r="M55" s="3"/>
      <c r="N55" s="3"/>
    </row>
    <row r="56" spans="1:14" ht="15.75" thickBot="1" x14ac:dyDescent="0.3">
      <c r="A56" s="7" t="s">
        <v>14</v>
      </c>
      <c r="B56" s="8">
        <v>500</v>
      </c>
      <c r="C56" s="8">
        <f>SUM(C54:C55)</f>
        <v>1410</v>
      </c>
      <c r="D56" s="8">
        <v>1346</v>
      </c>
      <c r="E56" s="8">
        <v>319</v>
      </c>
      <c r="F56" s="8">
        <v>0</v>
      </c>
      <c r="G56" s="8">
        <v>0</v>
      </c>
      <c r="H56" s="8">
        <v>0</v>
      </c>
      <c r="I56" s="8"/>
      <c r="J56" s="8"/>
      <c r="K56" s="8"/>
      <c r="L56" s="8"/>
      <c r="M56" s="8"/>
      <c r="N56" s="9"/>
    </row>
    <row r="57" spans="1:14" ht="15.75" thickBot="1" x14ac:dyDescent="0.3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.75" thickBot="1" x14ac:dyDescent="0.3">
      <c r="A58" s="16" t="s">
        <v>30</v>
      </c>
      <c r="B58" s="18" t="s">
        <v>4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15.75" thickBot="1" x14ac:dyDescent="0.3">
      <c r="A59" s="17"/>
      <c r="B59" s="19"/>
      <c r="C59" s="1">
        <v>44197</v>
      </c>
      <c r="D59" s="1">
        <v>44228</v>
      </c>
      <c r="E59" s="1">
        <v>44256</v>
      </c>
      <c r="F59" s="1">
        <v>44287</v>
      </c>
      <c r="G59" s="1">
        <v>44317</v>
      </c>
      <c r="H59" s="1">
        <v>44348</v>
      </c>
      <c r="I59" s="1">
        <v>44378</v>
      </c>
      <c r="J59" s="1">
        <v>44409</v>
      </c>
      <c r="K59" s="1">
        <v>44440</v>
      </c>
      <c r="L59" s="1">
        <v>44470</v>
      </c>
      <c r="M59" s="1">
        <v>44501</v>
      </c>
      <c r="N59" s="1">
        <v>44531</v>
      </c>
    </row>
    <row r="60" spans="1:14" ht="15.75" thickBot="1" x14ac:dyDescent="0.3">
      <c r="A60" s="7" t="s">
        <v>14</v>
      </c>
      <c r="B60" s="8">
        <v>150</v>
      </c>
      <c r="C60" s="11">
        <v>232</v>
      </c>
      <c r="D60" s="11">
        <v>167</v>
      </c>
      <c r="E60" s="11">
        <v>198</v>
      </c>
      <c r="F60" s="8">
        <v>230</v>
      </c>
      <c r="G60" s="8">
        <v>249</v>
      </c>
      <c r="H60" s="8">
        <v>248</v>
      </c>
      <c r="I60" s="8"/>
      <c r="J60" s="8"/>
      <c r="K60" s="8"/>
      <c r="L60" s="8"/>
      <c r="M60" s="8"/>
      <c r="N60" s="8"/>
    </row>
    <row r="61" spans="1:14" ht="15.75" thickBot="1" x14ac:dyDescent="0.3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ht="15.75" thickBot="1" x14ac:dyDescent="0.3">
      <c r="A62" s="16" t="s">
        <v>31</v>
      </c>
      <c r="B62" s="18" t="s">
        <v>4</v>
      </c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spans="1:14" ht="15.75" thickBot="1" x14ac:dyDescent="0.3">
      <c r="A63" s="17"/>
      <c r="B63" s="19"/>
      <c r="C63" s="1">
        <v>44197</v>
      </c>
      <c r="D63" s="1">
        <v>44228</v>
      </c>
      <c r="E63" s="1">
        <v>44256</v>
      </c>
      <c r="F63" s="1">
        <v>44287</v>
      </c>
      <c r="G63" s="1">
        <v>44317</v>
      </c>
      <c r="H63" s="1">
        <v>44348</v>
      </c>
      <c r="I63" s="1">
        <v>44378</v>
      </c>
      <c r="J63" s="1">
        <v>44409</v>
      </c>
      <c r="K63" s="1">
        <v>44440</v>
      </c>
      <c r="L63" s="1">
        <v>44470</v>
      </c>
      <c r="M63" s="1">
        <v>44501</v>
      </c>
      <c r="N63" s="1">
        <v>44531</v>
      </c>
    </row>
    <row r="64" spans="1:14" ht="15.75" thickBot="1" x14ac:dyDescent="0.3">
      <c r="A64" s="7" t="s">
        <v>37</v>
      </c>
      <c r="B64" s="9" t="s">
        <v>9</v>
      </c>
      <c r="C64" s="6">
        <v>3420</v>
      </c>
      <c r="D64" s="4">
        <v>2770</v>
      </c>
      <c r="E64" s="4">
        <v>2182</v>
      </c>
      <c r="F64" s="3">
        <v>2340</v>
      </c>
      <c r="G64" s="3">
        <v>2866</v>
      </c>
      <c r="H64" s="3">
        <v>3078</v>
      </c>
      <c r="I64" s="3"/>
      <c r="J64" s="3"/>
      <c r="K64" s="3"/>
      <c r="L64" s="3"/>
      <c r="M64" s="3"/>
      <c r="N64" s="5"/>
    </row>
    <row r="65" spans="1:14" ht="15.75" thickBot="1" x14ac:dyDescent="0.3">
      <c r="A65" s="7" t="s">
        <v>34</v>
      </c>
      <c r="B65" s="8" t="s">
        <v>9</v>
      </c>
      <c r="C65" s="6">
        <v>428</v>
      </c>
      <c r="D65" s="4">
        <v>401</v>
      </c>
      <c r="E65" s="4">
        <v>491</v>
      </c>
      <c r="F65" s="3">
        <v>234</v>
      </c>
      <c r="G65" s="3">
        <v>237</v>
      </c>
      <c r="H65" s="3">
        <v>309</v>
      </c>
      <c r="I65" s="3"/>
      <c r="J65" s="3"/>
      <c r="K65" s="3"/>
      <c r="L65" s="3"/>
      <c r="M65" s="3"/>
      <c r="N65" s="3"/>
    </row>
    <row r="66" spans="1:14" ht="15.75" thickBot="1" x14ac:dyDescent="0.3">
      <c r="A66" s="7" t="s">
        <v>32</v>
      </c>
      <c r="B66" s="8">
        <v>3450</v>
      </c>
      <c r="C66" s="12">
        <v>3848</v>
      </c>
      <c r="D66" s="11">
        <v>3171</v>
      </c>
      <c r="E66" s="11">
        <v>2673</v>
      </c>
      <c r="F66" s="8">
        <v>2574</v>
      </c>
      <c r="G66" s="8">
        <v>3103</v>
      </c>
      <c r="H66" s="8">
        <v>3387</v>
      </c>
      <c r="I66" s="8"/>
      <c r="J66" s="8"/>
      <c r="K66" s="8"/>
      <c r="L66" s="8"/>
      <c r="M66" s="8"/>
      <c r="N66" s="9"/>
    </row>
    <row r="67" spans="1:14" ht="15.75" thickBot="1" x14ac:dyDescent="0.3"/>
    <row r="68" spans="1:14" ht="15.75" thickBot="1" x14ac:dyDescent="0.3">
      <c r="A68" s="16" t="s">
        <v>39</v>
      </c>
      <c r="B68" s="18" t="s">
        <v>4</v>
      </c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1:14" ht="15.75" thickBot="1" x14ac:dyDescent="0.3">
      <c r="A69" s="17"/>
      <c r="B69" s="19"/>
      <c r="C69" s="1">
        <v>44197</v>
      </c>
      <c r="D69" s="1">
        <v>44228</v>
      </c>
      <c r="E69" s="1">
        <v>44256</v>
      </c>
      <c r="F69" s="1">
        <v>44287</v>
      </c>
      <c r="G69" s="1">
        <v>44317</v>
      </c>
      <c r="H69" s="1">
        <v>44348</v>
      </c>
      <c r="I69" s="1">
        <v>44378</v>
      </c>
      <c r="J69" s="1">
        <v>44409</v>
      </c>
      <c r="K69" s="1">
        <v>44440</v>
      </c>
      <c r="L69" s="1">
        <v>44470</v>
      </c>
      <c r="M69" s="1">
        <v>44501</v>
      </c>
      <c r="N69" s="1">
        <v>44531</v>
      </c>
    </row>
    <row r="70" spans="1:14" ht="15.75" thickBot="1" x14ac:dyDescent="0.3">
      <c r="A70" s="7" t="s">
        <v>40</v>
      </c>
      <c r="B70" s="9" t="s">
        <v>9</v>
      </c>
      <c r="C70" s="6">
        <v>18</v>
      </c>
      <c r="D70" s="4">
        <v>112</v>
      </c>
      <c r="E70" s="4">
        <v>888</v>
      </c>
      <c r="F70" s="3">
        <v>544</v>
      </c>
      <c r="G70" s="3">
        <v>495</v>
      </c>
      <c r="H70" s="3">
        <v>506</v>
      </c>
      <c r="I70" s="3"/>
      <c r="J70" s="3"/>
      <c r="K70" s="3"/>
      <c r="L70" s="3"/>
      <c r="M70" s="3"/>
      <c r="N70" s="5"/>
    </row>
    <row r="71" spans="1:14" ht="15.75" thickBot="1" x14ac:dyDescent="0.3">
      <c r="A71" s="7" t="s">
        <v>41</v>
      </c>
      <c r="B71" s="8" t="s">
        <v>9</v>
      </c>
      <c r="C71" s="6">
        <v>0</v>
      </c>
      <c r="D71" s="4">
        <v>206</v>
      </c>
      <c r="E71" s="4">
        <v>304</v>
      </c>
      <c r="F71" s="3">
        <v>285</v>
      </c>
      <c r="G71" s="3">
        <v>287</v>
      </c>
      <c r="H71" s="3">
        <v>297</v>
      </c>
      <c r="I71" s="3"/>
      <c r="J71" s="3"/>
      <c r="K71" s="3"/>
      <c r="L71" s="3"/>
      <c r="M71" s="3"/>
      <c r="N71" s="3"/>
    </row>
    <row r="72" spans="1:14" ht="15.75" thickBot="1" x14ac:dyDescent="0.3">
      <c r="A72" s="7" t="s">
        <v>32</v>
      </c>
      <c r="B72" s="8" t="s">
        <v>9</v>
      </c>
      <c r="C72" s="12">
        <v>18</v>
      </c>
      <c r="D72" s="11">
        <v>318</v>
      </c>
      <c r="E72" s="11">
        <v>859</v>
      </c>
      <c r="F72" s="8">
        <v>829</v>
      </c>
      <c r="G72" s="8">
        <v>782</v>
      </c>
      <c r="H72" s="8">
        <v>803</v>
      </c>
      <c r="I72" s="8"/>
      <c r="J72" s="8"/>
      <c r="K72" s="8"/>
      <c r="L72" s="8"/>
      <c r="M72" s="8"/>
      <c r="N72" s="9"/>
    </row>
    <row r="74" spans="1:14" ht="28.5" customHeight="1" x14ac:dyDescent="0.25">
      <c r="A74" s="29" t="s">
        <v>42</v>
      </c>
      <c r="B74" s="30"/>
      <c r="C74" s="30"/>
      <c r="D74" s="30"/>
      <c r="E74" s="30"/>
      <c r="F74" s="30"/>
      <c r="G74" s="30"/>
      <c r="H74" s="30"/>
      <c r="I74" s="30"/>
      <c r="J74" s="31"/>
    </row>
  </sheetData>
  <mergeCells count="40">
    <mergeCell ref="A74:J74"/>
    <mergeCell ref="A12:A13"/>
    <mergeCell ref="B12:B13"/>
    <mergeCell ref="C12:N12"/>
    <mergeCell ref="A7:N7"/>
    <mergeCell ref="A8:N8"/>
    <mergeCell ref="A9:N9"/>
    <mergeCell ref="A10:N10"/>
    <mergeCell ref="A11:N11"/>
    <mergeCell ref="A42:A43"/>
    <mergeCell ref="B42:B43"/>
    <mergeCell ref="C42:N42"/>
    <mergeCell ref="A19:N19"/>
    <mergeCell ref="A20:A21"/>
    <mergeCell ref="B20:B21"/>
    <mergeCell ref="C20:N20"/>
    <mergeCell ref="A26:N26"/>
    <mergeCell ref="A27:A28"/>
    <mergeCell ref="B27:B28"/>
    <mergeCell ref="C27:N27"/>
    <mergeCell ref="A34:N34"/>
    <mergeCell ref="A35:A36"/>
    <mergeCell ref="B35:B36"/>
    <mergeCell ref="C35:N35"/>
    <mergeCell ref="A41:N41"/>
    <mergeCell ref="A51:N51"/>
    <mergeCell ref="A52:A53"/>
    <mergeCell ref="B52:B53"/>
    <mergeCell ref="C52:N52"/>
    <mergeCell ref="A57:N57"/>
    <mergeCell ref="A68:A69"/>
    <mergeCell ref="B68:B69"/>
    <mergeCell ref="C68:N68"/>
    <mergeCell ref="A58:A59"/>
    <mergeCell ref="B58:B59"/>
    <mergeCell ref="C58:N58"/>
    <mergeCell ref="A61:N61"/>
    <mergeCell ref="A62:A63"/>
    <mergeCell ref="B62:B63"/>
    <mergeCell ref="C62:N6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lsvrv</cp:lastModifiedBy>
  <dcterms:created xsi:type="dcterms:W3CDTF">2021-01-26T13:30:56Z</dcterms:created>
  <dcterms:modified xsi:type="dcterms:W3CDTF">2021-08-02T19:10:15Z</dcterms:modified>
</cp:coreProperties>
</file>