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HUTRIN\2021\F.19_MAR2021\G.11\"/>
    </mc:Choice>
  </mc:AlternateContent>
  <xr:revisionPtr revIDLastSave="0" documentId="8_{0CC853DF-0D23-48BC-B161-C7C654BDADE4}" xr6:coauthVersionLast="46" xr6:coauthVersionMax="46" xr10:uidLastSave="{00000000-0000-0000-0000-000000000000}"/>
  <bookViews>
    <workbookView xWindow="-120" yWindow="-120" windowWidth="20730" windowHeight="11160" xr2:uid="{983578FD-5877-4DC9-A714-FBD69E241A2A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49" i="1" l="1"/>
  <c r="D32" i="1"/>
  <c r="C55" i="1"/>
  <c r="C45" i="1" l="1"/>
  <c r="C49" i="1" s="1"/>
</calcChain>
</file>

<file path=xl/sharedStrings.xml><?xml version="1.0" encoding="utf-8"?>
<sst xmlns="http://schemas.openxmlformats.org/spreadsheetml/2006/main" count="75" uniqueCount="42">
  <si>
    <t>PRODUÇÃO HOSPITALAR</t>
  </si>
  <si>
    <t>Hospital Estadual de Urgências de Trindade Walda Ferreira dos Santos - HUTRIN</t>
  </si>
  <si>
    <t>PRODUÇÃO ASSISTENCIAL</t>
  </si>
  <si>
    <t>LINHAS DE CONTRATAÇÃO</t>
  </si>
  <si>
    <t>CONTRATADA</t>
  </si>
  <si>
    <t>Internação (Saídas Hospitalares)</t>
  </si>
  <si>
    <t>Cirurgias Eletivas</t>
  </si>
  <si>
    <t>Atendimento Ambulatorial</t>
  </si>
  <si>
    <t>Atendimento de Urgência e Emergência</t>
  </si>
  <si>
    <t>-</t>
  </si>
  <si>
    <t>SAÍDAS HOSPITALARES POR ESPECIALIDADE</t>
  </si>
  <si>
    <t>Clínica Médica</t>
  </si>
  <si>
    <t>Clínica Cirúrgica</t>
  </si>
  <si>
    <t>Clínica Obstétrica</t>
  </si>
  <si>
    <t>TOTAL</t>
  </si>
  <si>
    <t>CIRURGIAS ELETIVAS POR ESPECIALIDADE</t>
  </si>
  <si>
    <t>Cirurgia Geral</t>
  </si>
  <si>
    <t>Ginecologia e Obstetrícia</t>
  </si>
  <si>
    <t>Ortopedia</t>
  </si>
  <si>
    <t>ATENDIMENTO AMBULATORIAL POR ESPECIALIDADE</t>
  </si>
  <si>
    <t>Consultas Médicas</t>
  </si>
  <si>
    <t>Consultas Não Médicas</t>
  </si>
  <si>
    <t>Procedimentos Cirúrgicos Ambulatoriais</t>
  </si>
  <si>
    <t>CONSULTAS MÉDICAS</t>
  </si>
  <si>
    <t>Ginecologia/Obstetrícia</t>
  </si>
  <si>
    <t>Pediatria</t>
  </si>
  <si>
    <t>Outras</t>
  </si>
  <si>
    <t>CONSULTAS NÃO MÉDICAS</t>
  </si>
  <si>
    <t>Enfermagem</t>
  </si>
  <si>
    <t>Psicologia</t>
  </si>
  <si>
    <t>PROCEDIMENTOS CIRÚRGICOS AMBULATORIAIS</t>
  </si>
  <si>
    <t>ATENDIMENTO DE URGÊNCIA E EMERGÊNCIA</t>
  </si>
  <si>
    <t>Total</t>
  </si>
  <si>
    <t>ANO: 2021</t>
  </si>
  <si>
    <t>Atendimento Covid</t>
  </si>
  <si>
    <t>Clínica Geral</t>
  </si>
  <si>
    <t>Urologia</t>
  </si>
  <si>
    <t>Atendimento Geral</t>
  </si>
  <si>
    <t>Pacientes-dia Covid</t>
  </si>
  <si>
    <t>PACIENTES-DIA COVID</t>
  </si>
  <si>
    <t>Enfermaria Covid</t>
  </si>
  <si>
    <t>UTI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</si>
</sst>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161925</xdr:rowOff>
    </xdr:from>
    <xdr:to>
      <xdr:col>13</xdr:col>
      <xdr:colOff>369570</xdr:colOff>
      <xdr:row>3</xdr:row>
      <xdr:rowOff>129540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4CCAED-21BE-4CF5-87FD-16C15BAD83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1925"/>
          <a:ext cx="1569720" cy="5391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1</xdr:col>
      <xdr:colOff>357505</xdr:colOff>
      <xdr:row>3</xdr:row>
      <xdr:rowOff>146685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0A89BB5-B132-47F3-A3DC-6C03F646E3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160528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AC0E-BA1D-4071-BB8C-18619C68CF1F}">
  <sheetPr>
    <pageSetUpPr fitToPage="1"/>
  </sheetPr>
  <dimension ref="A1:N71"/>
  <sheetViews>
    <sheetView tabSelected="1" workbookViewId="0">
      <selection activeCell="Q5" sqref="Q5"/>
    </sheetView>
  </sheetViews>
  <sheetFormatPr defaultColWidth="9.140625" defaultRowHeight="15" x14ac:dyDescent="0.25"/>
  <cols>
    <col min="1" max="1" width="22" bestFit="1" customWidth="1"/>
    <col min="2" max="14" width="9.140625" customWidth="1"/>
  </cols>
  <sheetData>
    <row r="1" spans="1:14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5.75" thickBot="1" x14ac:dyDescent="0.3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ht="15.75" thickBot="1" x14ac:dyDescent="0.3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30"/>
    </row>
    <row r="7" spans="1:14" ht="15.75" thickBot="1" x14ac:dyDescent="0.3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1"/>
    </row>
    <row r="8" spans="1:14" ht="15.75" thickBot="1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1"/>
    </row>
    <row r="9" spans="1:14" ht="15.75" thickBot="1" x14ac:dyDescent="0.3">
      <c r="A9" s="18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0"/>
    </row>
    <row r="10" spans="1:14" ht="15.75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2"/>
    </row>
    <row r="11" spans="1:14" ht="15.75" thickBot="1" x14ac:dyDescent="0.3">
      <c r="A11" s="14" t="s">
        <v>3</v>
      </c>
      <c r="B11" s="16" t="s">
        <v>4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0"/>
    </row>
    <row r="12" spans="1:14" ht="15.75" thickBot="1" x14ac:dyDescent="0.3">
      <c r="A12" s="15"/>
      <c r="B12" s="17"/>
      <c r="C12" s="1">
        <v>44197</v>
      </c>
      <c r="D12" s="1">
        <v>44228</v>
      </c>
      <c r="E12" s="1">
        <v>44256</v>
      </c>
      <c r="F12" s="1">
        <v>44287</v>
      </c>
      <c r="G12" s="1">
        <v>44317</v>
      </c>
      <c r="H12" s="1">
        <v>44348</v>
      </c>
      <c r="I12" s="1">
        <v>44378</v>
      </c>
      <c r="J12" s="1">
        <v>44409</v>
      </c>
      <c r="K12" s="1">
        <v>44440</v>
      </c>
      <c r="L12" s="1">
        <v>44470</v>
      </c>
      <c r="M12" s="1">
        <v>44501</v>
      </c>
      <c r="N12" s="1">
        <v>44531</v>
      </c>
    </row>
    <row r="13" spans="1:14" ht="23.25" thickBot="1" x14ac:dyDescent="0.3">
      <c r="A13" s="2" t="s">
        <v>5</v>
      </c>
      <c r="B13" s="3">
        <v>435</v>
      </c>
      <c r="C13" s="4">
        <f>93+90+191+26</f>
        <v>400</v>
      </c>
      <c r="D13" s="4">
        <v>298</v>
      </c>
      <c r="E13" s="4">
        <v>104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15.75" thickBot="1" x14ac:dyDescent="0.3">
      <c r="A14" s="2" t="s">
        <v>6</v>
      </c>
      <c r="B14" s="3">
        <v>100</v>
      </c>
      <c r="C14" s="4">
        <v>257</v>
      </c>
      <c r="D14" s="4">
        <v>191</v>
      </c>
      <c r="E14" s="4">
        <v>31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ht="15.75" thickBot="1" x14ac:dyDescent="0.3">
      <c r="A15" s="2" t="s">
        <v>7</v>
      </c>
      <c r="B15" s="5">
        <v>1721</v>
      </c>
      <c r="C15" s="6">
        <v>2998</v>
      </c>
      <c r="D15" s="4">
        <v>2877</v>
      </c>
      <c r="E15" s="4">
        <v>922</v>
      </c>
      <c r="F15" s="4"/>
      <c r="G15" s="4"/>
      <c r="H15" s="4"/>
      <c r="I15" s="4"/>
      <c r="J15" s="4"/>
      <c r="K15" s="4"/>
      <c r="L15" s="4"/>
      <c r="M15" s="4"/>
      <c r="N15" s="6"/>
    </row>
    <row r="16" spans="1:14" ht="23.25" thickBot="1" x14ac:dyDescent="0.3">
      <c r="A16" s="2" t="s">
        <v>8</v>
      </c>
      <c r="B16" s="5">
        <v>3450</v>
      </c>
      <c r="C16" s="6">
        <v>3848</v>
      </c>
      <c r="D16" s="6">
        <v>3171</v>
      </c>
      <c r="E16" s="6">
        <v>2673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5.75" thickBot="1" x14ac:dyDescent="0.3">
      <c r="A17" s="2" t="s">
        <v>38</v>
      </c>
      <c r="B17" s="5" t="s">
        <v>9</v>
      </c>
      <c r="C17" s="6">
        <v>18</v>
      </c>
      <c r="D17" s="6">
        <v>318</v>
      </c>
      <c r="E17" s="6">
        <v>859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5.75" thickBot="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2"/>
    </row>
    <row r="19" spans="1:14" ht="15.75" thickBot="1" x14ac:dyDescent="0.3">
      <c r="A19" s="14" t="s">
        <v>10</v>
      </c>
      <c r="B19" s="16" t="s">
        <v>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0"/>
    </row>
    <row r="20" spans="1:14" ht="15.75" thickBot="1" x14ac:dyDescent="0.3">
      <c r="A20" s="15"/>
      <c r="B20" s="17"/>
      <c r="C20" s="1">
        <v>44197</v>
      </c>
      <c r="D20" s="1">
        <v>44228</v>
      </c>
      <c r="E20" s="1">
        <v>44256</v>
      </c>
      <c r="F20" s="1">
        <v>44287</v>
      </c>
      <c r="G20" s="1">
        <v>44317</v>
      </c>
      <c r="H20" s="1">
        <v>44348</v>
      </c>
      <c r="I20" s="1">
        <v>44378</v>
      </c>
      <c r="J20" s="1">
        <v>44409</v>
      </c>
      <c r="K20" s="1">
        <v>44440</v>
      </c>
      <c r="L20" s="1">
        <v>44470</v>
      </c>
      <c r="M20" s="1">
        <v>44501</v>
      </c>
      <c r="N20" s="1">
        <v>44531</v>
      </c>
    </row>
    <row r="21" spans="1:14" ht="15.75" thickBot="1" x14ac:dyDescent="0.3">
      <c r="A21" s="2" t="s">
        <v>11</v>
      </c>
      <c r="B21" s="3">
        <v>78</v>
      </c>
      <c r="C21" s="4">
        <v>131</v>
      </c>
      <c r="D21" s="4">
        <v>79</v>
      </c>
      <c r="E21" s="4">
        <v>64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 x14ac:dyDescent="0.3">
      <c r="A22" s="2" t="s">
        <v>12</v>
      </c>
      <c r="B22" s="3">
        <v>233</v>
      </c>
      <c r="C22" s="4">
        <v>90</v>
      </c>
      <c r="D22" s="4">
        <v>100</v>
      </c>
      <c r="E22" s="4">
        <v>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 x14ac:dyDescent="0.3">
      <c r="A23" s="2" t="s">
        <v>13</v>
      </c>
      <c r="B23" s="3">
        <v>124</v>
      </c>
      <c r="C23" s="4">
        <v>191</v>
      </c>
      <c r="D23" s="4">
        <v>119</v>
      </c>
      <c r="E23" s="4">
        <v>35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15.75" thickBot="1" x14ac:dyDescent="0.3">
      <c r="A24" s="7" t="s">
        <v>14</v>
      </c>
      <c r="B24" s="8">
        <v>435</v>
      </c>
      <c r="C24" s="8">
        <v>412</v>
      </c>
      <c r="D24" s="8">
        <v>298</v>
      </c>
      <c r="E24" s="8">
        <v>104</v>
      </c>
      <c r="F24" s="8"/>
      <c r="G24" s="8"/>
      <c r="H24" s="8"/>
      <c r="I24" s="8"/>
      <c r="J24" s="8"/>
      <c r="K24" s="8"/>
      <c r="L24" s="8"/>
      <c r="M24" s="8"/>
      <c r="N24" s="8"/>
    </row>
    <row r="25" spans="1:14" ht="15.75" thickBot="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2"/>
    </row>
    <row r="26" spans="1:14" ht="15.75" thickBot="1" x14ac:dyDescent="0.3">
      <c r="A26" s="14" t="s">
        <v>15</v>
      </c>
      <c r="B26" s="16" t="s">
        <v>4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30"/>
    </row>
    <row r="27" spans="1:14" ht="15.75" thickBot="1" x14ac:dyDescent="0.3">
      <c r="A27" s="15"/>
      <c r="B27" s="17"/>
      <c r="C27" s="1">
        <v>44197</v>
      </c>
      <c r="D27" s="1">
        <v>44228</v>
      </c>
      <c r="E27" s="1">
        <v>44256</v>
      </c>
      <c r="F27" s="1">
        <v>44287</v>
      </c>
      <c r="G27" s="1">
        <v>44317</v>
      </c>
      <c r="H27" s="1">
        <v>44348</v>
      </c>
      <c r="I27" s="1">
        <v>44378</v>
      </c>
      <c r="J27" s="1">
        <v>44409</v>
      </c>
      <c r="K27" s="1">
        <v>44440</v>
      </c>
      <c r="L27" s="1">
        <v>44470</v>
      </c>
      <c r="M27" s="1">
        <v>44501</v>
      </c>
      <c r="N27" s="1">
        <v>44531</v>
      </c>
    </row>
    <row r="28" spans="1:14" ht="15.75" thickBot="1" x14ac:dyDescent="0.3">
      <c r="A28" s="2" t="s">
        <v>16</v>
      </c>
      <c r="B28" s="3" t="s">
        <v>9</v>
      </c>
      <c r="C28" s="4">
        <v>161</v>
      </c>
      <c r="D28" s="4">
        <v>120</v>
      </c>
      <c r="E28" s="4">
        <v>0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5.75" thickBot="1" x14ac:dyDescent="0.3">
      <c r="A29" s="2" t="s">
        <v>17</v>
      </c>
      <c r="B29" s="3" t="s">
        <v>9</v>
      </c>
      <c r="C29" s="4">
        <v>84</v>
      </c>
      <c r="D29" s="4">
        <v>63</v>
      </c>
      <c r="E29" s="4">
        <v>31</v>
      </c>
      <c r="F29" s="3"/>
      <c r="G29" s="3"/>
      <c r="H29" s="3"/>
      <c r="I29" s="3"/>
      <c r="J29" s="3"/>
      <c r="K29" s="3"/>
      <c r="L29" s="3"/>
      <c r="M29" s="3"/>
      <c r="N29" s="3"/>
    </row>
    <row r="30" spans="1:14" ht="15.75" thickBot="1" x14ac:dyDescent="0.3">
      <c r="A30" s="2" t="s">
        <v>18</v>
      </c>
      <c r="B30" s="3" t="s">
        <v>9</v>
      </c>
      <c r="C30" s="4">
        <v>7</v>
      </c>
      <c r="D30" s="4">
        <v>1</v>
      </c>
      <c r="E30" s="4">
        <v>0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ht="15.75" thickBot="1" x14ac:dyDescent="0.3">
      <c r="A31" s="2" t="s">
        <v>36</v>
      </c>
      <c r="B31" s="3" t="s">
        <v>9</v>
      </c>
      <c r="C31" s="4">
        <v>5</v>
      </c>
      <c r="D31" s="4">
        <v>7</v>
      </c>
      <c r="E31" s="4">
        <v>0</v>
      </c>
      <c r="F31" s="3"/>
      <c r="G31" s="3"/>
      <c r="H31" s="3"/>
      <c r="I31" s="3"/>
      <c r="J31" s="3"/>
      <c r="K31" s="3"/>
      <c r="L31" s="3"/>
      <c r="M31" s="3"/>
      <c r="N31" s="3"/>
    </row>
    <row r="32" spans="1:14" ht="15.75" thickBot="1" x14ac:dyDescent="0.3">
      <c r="A32" s="7" t="s">
        <v>14</v>
      </c>
      <c r="B32" s="8">
        <v>100</v>
      </c>
      <c r="C32" s="8">
        <v>257</v>
      </c>
      <c r="D32" s="8">
        <f>SUM(D28:D31)</f>
        <v>191</v>
      </c>
      <c r="E32" s="8">
        <v>31</v>
      </c>
      <c r="F32" s="8"/>
      <c r="G32" s="8"/>
      <c r="H32" s="8"/>
      <c r="I32" s="8"/>
      <c r="J32" s="8"/>
      <c r="K32" s="8"/>
      <c r="L32" s="8"/>
      <c r="M32" s="8"/>
      <c r="N32" s="8"/>
    </row>
    <row r="33" spans="1:14" ht="15.75" thickBot="1" x14ac:dyDescent="0.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2"/>
    </row>
    <row r="34" spans="1:14" ht="15.75" thickBot="1" x14ac:dyDescent="0.3">
      <c r="A34" s="14" t="s">
        <v>19</v>
      </c>
      <c r="B34" s="16" t="s">
        <v>4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0"/>
    </row>
    <row r="35" spans="1:14" ht="15.75" thickBot="1" x14ac:dyDescent="0.3">
      <c r="A35" s="15"/>
      <c r="B35" s="17"/>
      <c r="C35" s="1">
        <v>44197</v>
      </c>
      <c r="D35" s="1">
        <v>44228</v>
      </c>
      <c r="E35" s="1">
        <v>44256</v>
      </c>
      <c r="F35" s="1">
        <v>44287</v>
      </c>
      <c r="G35" s="1">
        <v>44317</v>
      </c>
      <c r="H35" s="1">
        <v>44348</v>
      </c>
      <c r="I35" s="1">
        <v>44378</v>
      </c>
      <c r="J35" s="1">
        <v>44409</v>
      </c>
      <c r="K35" s="1">
        <v>44440</v>
      </c>
      <c r="L35" s="1">
        <v>44470</v>
      </c>
      <c r="M35" s="1">
        <v>44501</v>
      </c>
      <c r="N35" s="1">
        <v>44531</v>
      </c>
    </row>
    <row r="36" spans="1:14" ht="15.75" thickBot="1" x14ac:dyDescent="0.3">
      <c r="A36" s="2" t="s">
        <v>20</v>
      </c>
      <c r="B36" s="5">
        <v>1071</v>
      </c>
      <c r="C36" s="4">
        <v>1356</v>
      </c>
      <c r="D36" s="4">
        <v>1364</v>
      </c>
      <c r="E36" s="4">
        <v>405</v>
      </c>
      <c r="F36" s="4"/>
      <c r="G36" s="4"/>
      <c r="H36" s="4"/>
      <c r="I36" s="4"/>
      <c r="J36" s="4"/>
      <c r="K36" s="4"/>
      <c r="L36" s="4"/>
      <c r="M36" s="4"/>
      <c r="N36" s="4"/>
    </row>
    <row r="37" spans="1:14" ht="15.75" thickBot="1" x14ac:dyDescent="0.3">
      <c r="A37" s="2" t="s">
        <v>21</v>
      </c>
      <c r="B37" s="3">
        <v>500</v>
      </c>
      <c r="C37" s="4">
        <v>1410</v>
      </c>
      <c r="D37" s="4">
        <v>1346</v>
      </c>
      <c r="E37" s="4">
        <v>319</v>
      </c>
      <c r="F37" s="4"/>
      <c r="G37" s="4"/>
      <c r="H37" s="4"/>
      <c r="I37" s="4"/>
      <c r="J37" s="4"/>
      <c r="K37" s="4"/>
      <c r="L37" s="4"/>
      <c r="M37" s="4"/>
      <c r="N37" s="6"/>
    </row>
    <row r="38" spans="1:14" ht="23.25" thickBot="1" x14ac:dyDescent="0.3">
      <c r="A38" s="2" t="s">
        <v>22</v>
      </c>
      <c r="B38" s="3">
        <v>150</v>
      </c>
      <c r="C38" s="4">
        <v>232</v>
      </c>
      <c r="D38" s="4">
        <v>167</v>
      </c>
      <c r="E38" s="4">
        <v>198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ht="15.75" thickBot="1" x14ac:dyDescent="0.3">
      <c r="A39" s="7" t="s">
        <v>14</v>
      </c>
      <c r="B39" s="9">
        <v>1721</v>
      </c>
      <c r="C39" s="9">
        <v>2998</v>
      </c>
      <c r="D39" s="8">
        <v>2877</v>
      </c>
      <c r="E39" s="8">
        <v>922</v>
      </c>
      <c r="F39" s="8"/>
      <c r="G39" s="8"/>
      <c r="H39" s="8"/>
      <c r="I39" s="8"/>
      <c r="J39" s="8"/>
      <c r="K39" s="8"/>
      <c r="L39" s="8"/>
      <c r="M39" s="8"/>
      <c r="N39" s="9"/>
    </row>
    <row r="40" spans="1:14" ht="15.75" thickBot="1" x14ac:dyDescent="0.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2"/>
    </row>
    <row r="41" spans="1:14" ht="15.75" thickBot="1" x14ac:dyDescent="0.3">
      <c r="A41" s="14" t="s">
        <v>23</v>
      </c>
      <c r="B41" s="16" t="s">
        <v>4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0"/>
    </row>
    <row r="42" spans="1:14" ht="15.75" thickBot="1" x14ac:dyDescent="0.3">
      <c r="A42" s="15"/>
      <c r="B42" s="17"/>
      <c r="C42" s="1">
        <v>44197</v>
      </c>
      <c r="D42" s="1">
        <v>44228</v>
      </c>
      <c r="E42" s="1">
        <v>44256</v>
      </c>
      <c r="F42" s="1">
        <v>44287</v>
      </c>
      <c r="G42" s="1">
        <v>44317</v>
      </c>
      <c r="H42" s="1">
        <v>44348</v>
      </c>
      <c r="I42" s="1">
        <v>44378</v>
      </c>
      <c r="J42" s="1">
        <v>44409</v>
      </c>
      <c r="K42" s="1">
        <v>44440</v>
      </c>
      <c r="L42" s="1">
        <v>44470</v>
      </c>
      <c r="M42" s="1">
        <v>44501</v>
      </c>
      <c r="N42" s="1">
        <v>44531</v>
      </c>
    </row>
    <row r="43" spans="1:14" ht="15.75" thickBot="1" x14ac:dyDescent="0.3">
      <c r="A43" s="2" t="s">
        <v>35</v>
      </c>
      <c r="B43" s="3" t="s">
        <v>9</v>
      </c>
      <c r="C43" s="4">
        <v>735</v>
      </c>
      <c r="D43" s="4">
        <v>758</v>
      </c>
      <c r="E43" s="13">
        <v>69</v>
      </c>
      <c r="F43" s="10"/>
      <c r="G43" s="10"/>
      <c r="H43" s="3"/>
      <c r="I43" s="3"/>
      <c r="J43" s="3"/>
      <c r="K43" s="3"/>
      <c r="L43" s="3"/>
      <c r="M43" s="3"/>
      <c r="N43" s="3"/>
    </row>
    <row r="44" spans="1:14" ht="15.75" thickBot="1" x14ac:dyDescent="0.3">
      <c r="A44" s="2" t="s">
        <v>16</v>
      </c>
      <c r="B44" s="3" t="s">
        <v>9</v>
      </c>
      <c r="C44" s="4">
        <v>172</v>
      </c>
      <c r="D44" s="4">
        <v>327</v>
      </c>
      <c r="E44" s="13">
        <v>211</v>
      </c>
      <c r="F44" s="10"/>
      <c r="G44" s="10"/>
      <c r="H44" s="3"/>
      <c r="I44" s="3"/>
      <c r="J44" s="3"/>
      <c r="K44" s="3"/>
      <c r="L44" s="3"/>
      <c r="M44" s="3"/>
      <c r="N44" s="3"/>
    </row>
    <row r="45" spans="1:14" ht="15.75" thickBot="1" x14ac:dyDescent="0.3">
      <c r="A45" s="2" t="s">
        <v>24</v>
      </c>
      <c r="B45" s="3" t="s">
        <v>9</v>
      </c>
      <c r="C45" s="4">
        <f>218+98</f>
        <v>316</v>
      </c>
      <c r="D45" s="4">
        <v>150</v>
      </c>
      <c r="E45" s="13">
        <v>120</v>
      </c>
      <c r="F45" s="10"/>
      <c r="G45" s="10"/>
      <c r="H45" s="3"/>
      <c r="I45" s="3"/>
      <c r="J45" s="3"/>
      <c r="K45" s="3"/>
      <c r="L45" s="3"/>
      <c r="M45" s="3"/>
      <c r="N45" s="3"/>
    </row>
    <row r="46" spans="1:14" ht="15.75" thickBot="1" x14ac:dyDescent="0.3">
      <c r="A46" s="2" t="s">
        <v>25</v>
      </c>
      <c r="B46" s="3" t="s">
        <v>9</v>
      </c>
      <c r="C46" s="4">
        <v>41</v>
      </c>
      <c r="D46" s="4">
        <v>2</v>
      </c>
      <c r="E46" s="13">
        <v>0</v>
      </c>
      <c r="F46" s="10"/>
      <c r="G46" s="10"/>
      <c r="H46" s="3"/>
      <c r="I46" s="3"/>
      <c r="J46" s="3"/>
      <c r="K46" s="3"/>
      <c r="L46" s="3"/>
      <c r="M46" s="3"/>
      <c r="N46" s="3"/>
    </row>
    <row r="47" spans="1:14" ht="15.75" thickBot="1" x14ac:dyDescent="0.3">
      <c r="A47" s="2" t="s">
        <v>18</v>
      </c>
      <c r="B47" s="3" t="s">
        <v>9</v>
      </c>
      <c r="C47" s="4">
        <v>92</v>
      </c>
      <c r="D47" s="4">
        <v>126</v>
      </c>
      <c r="E47" s="13">
        <v>3</v>
      </c>
      <c r="F47" s="10"/>
      <c r="G47" s="10"/>
      <c r="H47" s="3"/>
      <c r="I47" s="3"/>
      <c r="J47" s="3"/>
      <c r="K47" s="3"/>
      <c r="L47" s="3"/>
      <c r="M47" s="3"/>
      <c r="N47" s="3"/>
    </row>
    <row r="48" spans="1:14" ht="15.75" thickBot="1" x14ac:dyDescent="0.3">
      <c r="A48" s="2" t="s">
        <v>26</v>
      </c>
      <c r="B48" s="3" t="s">
        <v>9</v>
      </c>
      <c r="C48" s="4">
        <v>0</v>
      </c>
      <c r="D48" s="4">
        <v>1</v>
      </c>
      <c r="E48" s="13">
        <v>2</v>
      </c>
      <c r="F48" s="10"/>
      <c r="G48" s="10"/>
      <c r="H48" s="3"/>
      <c r="I48" s="3"/>
      <c r="J48" s="3"/>
      <c r="K48" s="3"/>
      <c r="L48" s="3"/>
      <c r="M48" s="3"/>
      <c r="N48" s="3"/>
    </row>
    <row r="49" spans="1:14" ht="15.75" thickBot="1" x14ac:dyDescent="0.3">
      <c r="A49" s="7" t="s">
        <v>14</v>
      </c>
      <c r="B49" s="8">
        <v>1071</v>
      </c>
      <c r="C49" s="8">
        <f>SUM(C43:C48)</f>
        <v>1356</v>
      </c>
      <c r="D49" s="8">
        <f>SUM(D43:D48)</f>
        <v>1364</v>
      </c>
      <c r="E49" s="8">
        <v>405</v>
      </c>
      <c r="F49" s="8"/>
      <c r="G49" s="8"/>
      <c r="H49" s="8"/>
      <c r="I49" s="8"/>
      <c r="J49" s="8"/>
      <c r="K49" s="8"/>
      <c r="L49" s="8"/>
      <c r="M49" s="8"/>
      <c r="N49" s="8"/>
    </row>
    <row r="50" spans="1:14" ht="15.75" thickBot="1" x14ac:dyDescent="0.3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2"/>
    </row>
    <row r="51" spans="1:14" ht="15.75" thickBot="1" x14ac:dyDescent="0.3">
      <c r="A51" s="14" t="s">
        <v>27</v>
      </c>
      <c r="B51" s="16" t="s">
        <v>4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0"/>
    </row>
    <row r="52" spans="1:14" ht="15.75" thickBot="1" x14ac:dyDescent="0.3">
      <c r="A52" s="15"/>
      <c r="B52" s="17"/>
      <c r="C52" s="1">
        <v>44197</v>
      </c>
      <c r="D52" s="1">
        <v>44228</v>
      </c>
      <c r="E52" s="1">
        <v>44256</v>
      </c>
      <c r="F52" s="1">
        <v>44287</v>
      </c>
      <c r="G52" s="1">
        <v>44317</v>
      </c>
      <c r="H52" s="1">
        <v>44348</v>
      </c>
      <c r="I52" s="1">
        <v>44378</v>
      </c>
      <c r="J52" s="1">
        <v>44409</v>
      </c>
      <c r="K52" s="1">
        <v>44440</v>
      </c>
      <c r="L52" s="1">
        <v>44470</v>
      </c>
      <c r="M52" s="1">
        <v>44501</v>
      </c>
      <c r="N52" s="1">
        <v>44531</v>
      </c>
    </row>
    <row r="53" spans="1:14" ht="15.75" thickBot="1" x14ac:dyDescent="0.3">
      <c r="A53" s="2" t="s">
        <v>28</v>
      </c>
      <c r="B53" s="3" t="s">
        <v>9</v>
      </c>
      <c r="C53" s="4">
        <v>933</v>
      </c>
      <c r="D53" s="4">
        <v>724</v>
      </c>
      <c r="E53" s="4">
        <v>319</v>
      </c>
      <c r="F53" s="3"/>
      <c r="G53" s="3"/>
      <c r="H53" s="3"/>
      <c r="I53" s="3"/>
      <c r="J53" s="3"/>
      <c r="K53" s="3"/>
      <c r="L53" s="3"/>
      <c r="M53" s="3"/>
      <c r="N53" s="3"/>
    </row>
    <row r="54" spans="1:14" ht="15.75" thickBot="1" x14ac:dyDescent="0.3">
      <c r="A54" s="2" t="s">
        <v>29</v>
      </c>
      <c r="B54" s="3" t="s">
        <v>9</v>
      </c>
      <c r="C54" s="4">
        <v>477</v>
      </c>
      <c r="D54" s="4">
        <v>622</v>
      </c>
      <c r="E54" s="4">
        <v>0</v>
      </c>
      <c r="F54" s="3"/>
      <c r="G54" s="3"/>
      <c r="H54" s="3"/>
      <c r="I54" s="3"/>
      <c r="J54" s="3"/>
      <c r="K54" s="3"/>
      <c r="L54" s="3"/>
      <c r="M54" s="3"/>
      <c r="N54" s="3"/>
    </row>
    <row r="55" spans="1:14" ht="15.75" thickBot="1" x14ac:dyDescent="0.3">
      <c r="A55" s="7" t="s">
        <v>14</v>
      </c>
      <c r="B55" s="8">
        <v>500</v>
      </c>
      <c r="C55" s="8">
        <f>SUM(C53:C54)</f>
        <v>1410</v>
      </c>
      <c r="D55" s="8">
        <v>1346</v>
      </c>
      <c r="E55" s="8">
        <v>319</v>
      </c>
      <c r="F55" s="8"/>
      <c r="G55" s="8"/>
      <c r="H55" s="8"/>
      <c r="I55" s="8"/>
      <c r="J55" s="8"/>
      <c r="K55" s="8"/>
      <c r="L55" s="8"/>
      <c r="M55" s="8"/>
      <c r="N55" s="9"/>
    </row>
    <row r="56" spans="1:14" ht="15.75" thickBot="1" x14ac:dyDescent="0.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2"/>
    </row>
    <row r="57" spans="1:14" ht="15.75" thickBot="1" x14ac:dyDescent="0.3">
      <c r="A57" s="14" t="s">
        <v>30</v>
      </c>
      <c r="B57" s="16" t="s">
        <v>4</v>
      </c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0"/>
    </row>
    <row r="58" spans="1:14" ht="15.75" thickBot="1" x14ac:dyDescent="0.3">
      <c r="A58" s="15"/>
      <c r="B58" s="17"/>
      <c r="C58" s="1">
        <v>44197</v>
      </c>
      <c r="D58" s="1">
        <v>44228</v>
      </c>
      <c r="E58" s="1">
        <v>44256</v>
      </c>
      <c r="F58" s="1">
        <v>44287</v>
      </c>
      <c r="G58" s="1">
        <v>44317</v>
      </c>
      <c r="H58" s="1">
        <v>44348</v>
      </c>
      <c r="I58" s="1">
        <v>44378</v>
      </c>
      <c r="J58" s="1">
        <v>44409</v>
      </c>
      <c r="K58" s="1">
        <v>44440</v>
      </c>
      <c r="L58" s="1">
        <v>44470</v>
      </c>
      <c r="M58" s="1">
        <v>44501</v>
      </c>
      <c r="N58" s="1">
        <v>44531</v>
      </c>
    </row>
    <row r="59" spans="1:14" ht="15.75" thickBot="1" x14ac:dyDescent="0.3">
      <c r="A59" s="7" t="s">
        <v>14</v>
      </c>
      <c r="B59" s="8">
        <v>150</v>
      </c>
      <c r="C59" s="11">
        <v>232</v>
      </c>
      <c r="D59" s="11">
        <v>167</v>
      </c>
      <c r="E59" s="11">
        <v>198</v>
      </c>
      <c r="F59" s="8"/>
      <c r="G59" s="8"/>
      <c r="H59" s="8"/>
      <c r="I59" s="8"/>
      <c r="J59" s="8"/>
      <c r="K59" s="8"/>
      <c r="L59" s="8"/>
      <c r="M59" s="8"/>
      <c r="N59" s="8"/>
    </row>
    <row r="60" spans="1:14" ht="15.75" thickBot="1" x14ac:dyDescent="0.3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32"/>
    </row>
    <row r="61" spans="1:14" ht="15.75" thickBot="1" x14ac:dyDescent="0.3">
      <c r="A61" s="14" t="s">
        <v>31</v>
      </c>
      <c r="B61" s="16" t="s">
        <v>4</v>
      </c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0"/>
    </row>
    <row r="62" spans="1:14" ht="15.75" thickBot="1" x14ac:dyDescent="0.3">
      <c r="A62" s="15"/>
      <c r="B62" s="17"/>
      <c r="C62" s="1">
        <v>44197</v>
      </c>
      <c r="D62" s="1">
        <v>44228</v>
      </c>
      <c r="E62" s="1">
        <v>44256</v>
      </c>
      <c r="F62" s="1">
        <v>44287</v>
      </c>
      <c r="G62" s="1">
        <v>44317</v>
      </c>
      <c r="H62" s="1">
        <v>44348</v>
      </c>
      <c r="I62" s="1">
        <v>44378</v>
      </c>
      <c r="J62" s="1">
        <v>44409</v>
      </c>
      <c r="K62" s="1">
        <v>44440</v>
      </c>
      <c r="L62" s="1">
        <v>44470</v>
      </c>
      <c r="M62" s="1">
        <v>44501</v>
      </c>
      <c r="N62" s="1">
        <v>44531</v>
      </c>
    </row>
    <row r="63" spans="1:14" ht="15.75" thickBot="1" x14ac:dyDescent="0.3">
      <c r="A63" s="7" t="s">
        <v>37</v>
      </c>
      <c r="B63" s="9" t="s">
        <v>9</v>
      </c>
      <c r="C63" s="6">
        <v>3420</v>
      </c>
      <c r="D63" s="4">
        <v>2770</v>
      </c>
      <c r="E63" s="4">
        <v>2182</v>
      </c>
      <c r="F63" s="3"/>
      <c r="G63" s="3"/>
      <c r="H63" s="3"/>
      <c r="I63" s="3"/>
      <c r="J63" s="3"/>
      <c r="K63" s="3"/>
      <c r="L63" s="3"/>
      <c r="M63" s="3"/>
      <c r="N63" s="5"/>
    </row>
    <row r="64" spans="1:14" ht="15.75" thickBot="1" x14ac:dyDescent="0.3">
      <c r="A64" s="7" t="s">
        <v>34</v>
      </c>
      <c r="B64" s="8" t="s">
        <v>9</v>
      </c>
      <c r="C64" s="6">
        <v>428</v>
      </c>
      <c r="D64" s="4">
        <v>401</v>
      </c>
      <c r="E64" s="4">
        <v>491</v>
      </c>
      <c r="F64" s="3"/>
      <c r="G64" s="3"/>
      <c r="H64" s="3"/>
      <c r="I64" s="3"/>
      <c r="J64" s="3"/>
      <c r="K64" s="3"/>
      <c r="L64" s="3"/>
      <c r="M64" s="3"/>
      <c r="N64" s="3"/>
    </row>
    <row r="65" spans="1:14" ht="15.75" thickBot="1" x14ac:dyDescent="0.3">
      <c r="A65" s="7" t="s">
        <v>32</v>
      </c>
      <c r="B65" s="8">
        <v>3450</v>
      </c>
      <c r="C65" s="12">
        <v>3848</v>
      </c>
      <c r="D65" s="11">
        <v>3171</v>
      </c>
      <c r="E65" s="11">
        <v>2673</v>
      </c>
      <c r="F65" s="8"/>
      <c r="G65" s="8"/>
      <c r="H65" s="8"/>
      <c r="I65" s="8"/>
      <c r="J65" s="8"/>
      <c r="K65" s="8"/>
      <c r="L65" s="8"/>
      <c r="M65" s="8"/>
      <c r="N65" s="9"/>
    </row>
    <row r="66" spans="1:14" ht="15.75" thickBot="1" x14ac:dyDescent="0.3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5"/>
    </row>
    <row r="67" spans="1:14" ht="15.75" thickBot="1" x14ac:dyDescent="0.3">
      <c r="A67" s="14" t="s">
        <v>39</v>
      </c>
      <c r="B67" s="16" t="s">
        <v>4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30"/>
    </row>
    <row r="68" spans="1:14" ht="15.75" thickBot="1" x14ac:dyDescent="0.3">
      <c r="A68" s="15"/>
      <c r="B68" s="17"/>
      <c r="C68" s="1">
        <v>44197</v>
      </c>
      <c r="D68" s="1">
        <v>44228</v>
      </c>
      <c r="E68" s="1">
        <v>44256</v>
      </c>
      <c r="F68" s="1">
        <v>44287</v>
      </c>
      <c r="G68" s="1">
        <v>44317</v>
      </c>
      <c r="H68" s="1">
        <v>44348</v>
      </c>
      <c r="I68" s="1">
        <v>44378</v>
      </c>
      <c r="J68" s="1">
        <v>44409</v>
      </c>
      <c r="K68" s="1">
        <v>44440</v>
      </c>
      <c r="L68" s="1">
        <v>44470</v>
      </c>
      <c r="M68" s="1">
        <v>44501</v>
      </c>
      <c r="N68" s="1">
        <v>44531</v>
      </c>
    </row>
    <row r="69" spans="1:14" ht="15.75" thickBot="1" x14ac:dyDescent="0.3">
      <c r="A69" s="7" t="s">
        <v>40</v>
      </c>
      <c r="B69" s="9" t="s">
        <v>9</v>
      </c>
      <c r="C69" s="6">
        <v>18</v>
      </c>
      <c r="D69" s="4">
        <v>112</v>
      </c>
      <c r="E69" s="4">
        <v>888</v>
      </c>
      <c r="F69" s="3"/>
      <c r="G69" s="3"/>
      <c r="H69" s="3"/>
      <c r="I69" s="3"/>
      <c r="J69" s="3"/>
      <c r="K69" s="3"/>
      <c r="L69" s="3"/>
      <c r="M69" s="3"/>
      <c r="N69" s="5"/>
    </row>
    <row r="70" spans="1:14" ht="15.75" thickBot="1" x14ac:dyDescent="0.3">
      <c r="A70" s="7" t="s">
        <v>41</v>
      </c>
      <c r="B70" s="8" t="s">
        <v>9</v>
      </c>
      <c r="C70" s="6">
        <v>0</v>
      </c>
      <c r="D70" s="4">
        <v>206</v>
      </c>
      <c r="E70" s="4">
        <v>304</v>
      </c>
      <c r="F70" s="3"/>
      <c r="G70" s="3"/>
      <c r="H70" s="3"/>
      <c r="I70" s="3"/>
      <c r="J70" s="3"/>
      <c r="K70" s="3"/>
      <c r="L70" s="3"/>
      <c r="M70" s="3"/>
      <c r="N70" s="3"/>
    </row>
    <row r="71" spans="1:14" ht="15.75" thickBot="1" x14ac:dyDescent="0.3">
      <c r="A71" s="7" t="s">
        <v>32</v>
      </c>
      <c r="B71" s="8" t="s">
        <v>9</v>
      </c>
      <c r="C71" s="12">
        <v>18</v>
      </c>
      <c r="D71" s="11">
        <v>318</v>
      </c>
      <c r="E71" s="11">
        <v>859</v>
      </c>
      <c r="F71" s="8"/>
      <c r="G71" s="8"/>
      <c r="H71" s="8"/>
      <c r="I71" s="8"/>
      <c r="J71" s="8"/>
      <c r="K71" s="8"/>
      <c r="L71" s="8"/>
      <c r="M71" s="8"/>
      <c r="N71" s="9"/>
    </row>
  </sheetData>
  <mergeCells count="39">
    <mergeCell ref="A67:A68"/>
    <mergeCell ref="B67:B68"/>
    <mergeCell ref="C67:N67"/>
    <mergeCell ref="A57:A58"/>
    <mergeCell ref="B57:B58"/>
    <mergeCell ref="C57:N57"/>
    <mergeCell ref="A60:N60"/>
    <mergeCell ref="A61:A62"/>
    <mergeCell ref="B61:B62"/>
    <mergeCell ref="C61:N61"/>
    <mergeCell ref="A50:N50"/>
    <mergeCell ref="A51:A52"/>
    <mergeCell ref="B51:B52"/>
    <mergeCell ref="C51:N51"/>
    <mergeCell ref="A56:N56"/>
    <mergeCell ref="A41:A42"/>
    <mergeCell ref="B41:B42"/>
    <mergeCell ref="C41:N41"/>
    <mergeCell ref="A18:N18"/>
    <mergeCell ref="A19:A20"/>
    <mergeCell ref="B19:B20"/>
    <mergeCell ref="C19:N19"/>
    <mergeCell ref="A25:N25"/>
    <mergeCell ref="A26:A27"/>
    <mergeCell ref="B26:B27"/>
    <mergeCell ref="C26:N26"/>
    <mergeCell ref="A33:N33"/>
    <mergeCell ref="A34:A35"/>
    <mergeCell ref="B34:B35"/>
    <mergeCell ref="C34:N34"/>
    <mergeCell ref="A40:N40"/>
    <mergeCell ref="A11:A12"/>
    <mergeCell ref="B11:B12"/>
    <mergeCell ref="C11:N11"/>
    <mergeCell ref="A6:N6"/>
    <mergeCell ref="A7:N7"/>
    <mergeCell ref="A8:N8"/>
    <mergeCell ref="A9:N9"/>
    <mergeCell ref="A10:N10"/>
  </mergeCells>
  <pageMargins left="0.511811024" right="0.511811024" top="0.78740157499999996" bottom="0.78740157499999996" header="0.31496062000000002" footer="0.31496062000000002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Colombo</dc:creator>
  <cp:lastModifiedBy>lsvrv</cp:lastModifiedBy>
  <cp:lastPrinted>2021-04-29T19:32:15Z</cp:lastPrinted>
  <dcterms:created xsi:type="dcterms:W3CDTF">2021-01-26T13:30:56Z</dcterms:created>
  <dcterms:modified xsi:type="dcterms:W3CDTF">2021-04-29T19:33:37Z</dcterms:modified>
</cp:coreProperties>
</file>